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D:\Datos\Descargas\"/>
    </mc:Choice>
  </mc:AlternateContent>
  <xr:revisionPtr revIDLastSave="0" documentId="8_{68F0C591-EFAF-4C28-946D-F9783A01255B}" xr6:coauthVersionLast="47" xr6:coauthVersionMax="47" xr10:uidLastSave="{00000000-0000-0000-0000-000000000000}"/>
  <bookViews>
    <workbookView xWindow="-120" yWindow="-120" windowWidth="29040" windowHeight="15840" tabRatio="809" activeTab="9" xr2:uid="{00000000-000D-0000-FFFF-FFFF00000000}"/>
  </bookViews>
  <sheets>
    <sheet name="Seguimiento PAAC" sheetId="14" r:id="rId1"/>
    <sheet name="1. Gestión del riesgo" sheetId="3" r:id="rId2"/>
    <sheet name="Hoja1" sheetId="12" state="hidden" r:id="rId3"/>
    <sheet name="2. Racionalización de OPAS." sheetId="13" r:id="rId4"/>
    <sheet name="3. Rendición de cuentas" sheetId="5" r:id="rId5"/>
    <sheet name="4. Mecanismos para mejorar" sheetId="9" r:id="rId6"/>
    <sheet name="5. Transparencia" sheetId="10" r:id="rId7"/>
    <sheet name="LINEAMIENTOS" sheetId="6" state="hidden" r:id="rId8"/>
    <sheet name="INSTRUCTIVO DE DILIGENCIAMIENTO" sheetId="4" state="hidden" r:id="rId9"/>
    <sheet name="6. Iniciativas adicionales" sheetId="11" r:id="rId10"/>
  </sheets>
  <externalReferences>
    <externalReference r:id="rId11"/>
    <externalReference r:id="rId12"/>
  </externalReferences>
  <definedNames>
    <definedName name="_xlnm._FilterDatabase" localSheetId="1" hidden="1">'1. Gestión del riesgo'!$A$11:$N$38</definedName>
    <definedName name="_xlnm._FilterDatabase" localSheetId="4" hidden="1">'3. Rendición de cuentas'!$A$11:$N$26</definedName>
    <definedName name="_xlnm._FilterDatabase" localSheetId="5" hidden="1">'4. Mecanismos para mejorar'!$A$11:$N$21</definedName>
    <definedName name="_xlnm._FilterDatabase" localSheetId="6" hidden="1">'5. Transparencia'!$A$11:$N$45</definedName>
    <definedName name="_xlnm._FilterDatabase" localSheetId="9" hidden="1">'6. Iniciativas adicionales'!$A$11:$N$28</definedName>
    <definedName name="_xlnm._FilterDatabase" localSheetId="7" hidden="1">LINEAMIENTOS!$A$3:$E$70</definedName>
    <definedName name="A_Obj1" localSheetId="1">OFFSET(#REF!,0,0,COUNTA(#REF!)-1,1)</definedName>
    <definedName name="A_Obj1" localSheetId="4">OFFSET(#REF!,0,0,COUNTA(#REF!)-1,1)</definedName>
    <definedName name="A_Obj1" localSheetId="5">OFFSET(#REF!,0,0,COUNTA(#REF!)-1,1)</definedName>
    <definedName name="A_Obj1" localSheetId="6">OFFSET(#REF!,0,0,COUNTA(#REF!)-1,1)</definedName>
    <definedName name="A_Obj1" localSheetId="9">OFFSET(#REF!,0,0,COUNTA(#REF!)-1,1)</definedName>
    <definedName name="A_Obj1">OFFSET(#REF!,0,0,COUNTA(#REF!)-1,1)</definedName>
    <definedName name="A_Obj2" localSheetId="1">OFFSET(#REF!,0,0,COUNTA(#REF!)-1,1)</definedName>
    <definedName name="A_Obj2" localSheetId="4">OFFSET(#REF!,0,0,COUNTA(#REF!)-1,1)</definedName>
    <definedName name="A_Obj2" localSheetId="5">OFFSET(#REF!,0,0,COUNTA(#REF!)-1,1)</definedName>
    <definedName name="A_Obj2" localSheetId="6">OFFSET(#REF!,0,0,COUNTA(#REF!)-1,1)</definedName>
    <definedName name="A_Obj2" localSheetId="9">OFFSET(#REF!,0,0,COUNTA(#REF!)-1,1)</definedName>
    <definedName name="A_Obj2">OFFSET(#REF!,0,0,COUNTA(#REF!)-1,1)</definedName>
    <definedName name="A_Obj3" localSheetId="1">OFFSET(#REF!,0,0,COUNTA(#REF!)-1,1)</definedName>
    <definedName name="A_Obj3" localSheetId="4">OFFSET(#REF!,0,0,COUNTA(#REF!)-1,1)</definedName>
    <definedName name="A_Obj3" localSheetId="5">OFFSET(#REF!,0,0,COUNTA(#REF!)-1,1)</definedName>
    <definedName name="A_Obj3" localSheetId="6">OFFSET(#REF!,0,0,COUNTA(#REF!)-1,1)</definedName>
    <definedName name="A_Obj3" localSheetId="9">OFFSET(#REF!,0,0,COUNTA(#REF!)-1,1)</definedName>
    <definedName name="A_Obj3">OFFSET(#REF!,0,0,COUNTA(#REF!)-1,1)</definedName>
    <definedName name="A_Obj4" localSheetId="1">OFFSET(#REF!,0,0,COUNTA(#REF!)-1,1)</definedName>
    <definedName name="A_Obj4" localSheetId="4">OFFSET(#REF!,0,0,COUNTA(#REF!)-1,1)</definedName>
    <definedName name="A_Obj4" localSheetId="5">OFFSET(#REF!,0,0,COUNTA(#REF!)-1,1)</definedName>
    <definedName name="A_Obj4" localSheetId="6">OFFSET(#REF!,0,0,COUNTA(#REF!)-1,1)</definedName>
    <definedName name="A_Obj4" localSheetId="9">OFFSET(#REF!,0,0,COUNTA(#REF!)-1,1)</definedName>
    <definedName name="A_Obj4">OFFSET(#REF!,0,0,COUNTA(#REF!)-1,1)</definedName>
    <definedName name="Acc_1" localSheetId="1">#REF!</definedName>
    <definedName name="Acc_1" localSheetId="4">#REF!</definedName>
    <definedName name="Acc_1" localSheetId="5">#REF!</definedName>
    <definedName name="Acc_1" localSheetId="6">#REF!</definedName>
    <definedName name="Acc_1" localSheetId="9">#REF!</definedName>
    <definedName name="Acc_1">#REF!</definedName>
    <definedName name="Acc_2" localSheetId="1">#REF!</definedName>
    <definedName name="Acc_2" localSheetId="4">#REF!</definedName>
    <definedName name="Acc_2" localSheetId="5">#REF!</definedName>
    <definedName name="Acc_2" localSheetId="6">#REF!</definedName>
    <definedName name="Acc_2" localSheetId="9">#REF!</definedName>
    <definedName name="Acc_2">#REF!</definedName>
    <definedName name="Acc_3" localSheetId="1">#REF!</definedName>
    <definedName name="Acc_3" localSheetId="4">#REF!</definedName>
    <definedName name="Acc_3" localSheetId="5">#REF!</definedName>
    <definedName name="Acc_3" localSheetId="6">#REF!</definedName>
    <definedName name="Acc_3" localSheetId="9">#REF!</definedName>
    <definedName name="Acc_3">#REF!</definedName>
    <definedName name="Acc_4" localSheetId="1">#REF!</definedName>
    <definedName name="Acc_4" localSheetId="4">#REF!</definedName>
    <definedName name="Acc_4" localSheetId="5">#REF!</definedName>
    <definedName name="Acc_4" localSheetId="6">#REF!</definedName>
    <definedName name="Acc_4" localSheetId="9">#REF!</definedName>
    <definedName name="Acc_4">#REF!</definedName>
    <definedName name="Acc_5" localSheetId="1">#REF!</definedName>
    <definedName name="Acc_5" localSheetId="4">#REF!</definedName>
    <definedName name="Acc_5" localSheetId="5">#REF!</definedName>
    <definedName name="Acc_5" localSheetId="6">#REF!</definedName>
    <definedName name="Acc_5" localSheetId="9">#REF!</definedName>
    <definedName name="Acc_5">#REF!</definedName>
    <definedName name="Acc_6" localSheetId="1">#REF!</definedName>
    <definedName name="Acc_6" localSheetId="4">#REF!</definedName>
    <definedName name="Acc_6" localSheetId="5">#REF!</definedName>
    <definedName name="Acc_6" localSheetId="6">#REF!</definedName>
    <definedName name="Acc_6" localSheetId="9">#REF!</definedName>
    <definedName name="Acc_6">#REF!</definedName>
    <definedName name="Acc_7" localSheetId="1">#REF!</definedName>
    <definedName name="Acc_7" localSheetId="4">#REF!</definedName>
    <definedName name="Acc_7" localSheetId="5">#REF!</definedName>
    <definedName name="Acc_7" localSheetId="6">#REF!</definedName>
    <definedName name="Acc_7" localSheetId="9">#REF!</definedName>
    <definedName name="Acc_7">#REF!</definedName>
    <definedName name="Acc_8" localSheetId="1">#REF!</definedName>
    <definedName name="Acc_8" localSheetId="4">#REF!</definedName>
    <definedName name="Acc_8" localSheetId="5">#REF!</definedName>
    <definedName name="Acc_8" localSheetId="6">#REF!</definedName>
    <definedName name="Acc_8" localSheetId="9">#REF!</definedName>
    <definedName name="Acc_8">#REF!</definedName>
    <definedName name="Acc_9" localSheetId="1">#REF!</definedName>
    <definedName name="Acc_9" localSheetId="4">#REF!</definedName>
    <definedName name="Acc_9" localSheetId="5">#REF!</definedName>
    <definedName name="Acc_9" localSheetId="6">#REF!</definedName>
    <definedName name="Acc_9" localSheetId="9">#REF!</definedName>
    <definedName name="Acc_9">#REF!</definedName>
    <definedName name="Admin">[1]TABLA!$Q$2:$Q$3</definedName>
    <definedName name="Agricultura" localSheetId="1">[1]TABLA!#REF!</definedName>
    <definedName name="Agricultura" localSheetId="4">[1]TABLA!#REF!</definedName>
    <definedName name="Agricultura" localSheetId="5">[1]TABLA!#REF!</definedName>
    <definedName name="Agricultura" localSheetId="6">[1]TABLA!#REF!</definedName>
    <definedName name="Agricultura" localSheetId="9">[1]TABLA!#REF!</definedName>
    <definedName name="Agricultura">[1]TABLA!#REF!</definedName>
    <definedName name="Agricultura_y_Desarrollo_Rural" localSheetId="1">[1]TABLA!#REF!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 localSheetId="9">[1]TABLA!#REF!</definedName>
    <definedName name="Agricultura_y_Desarrollo_Rural">[1]TABLA!#REF!</definedName>
    <definedName name="Ambiental">'[1]Tablas instituciones'!$D$2:$D$9</definedName>
    <definedName name="ambiente" localSheetId="1">[1]TABLA!#REF!</definedName>
    <definedName name="ambiente" localSheetId="4">[1]TABLA!#REF!</definedName>
    <definedName name="ambiente" localSheetId="5">[1]TABLA!#REF!</definedName>
    <definedName name="ambiente" localSheetId="6">[1]TABLA!#REF!</definedName>
    <definedName name="ambiente" localSheetId="9">[1]TABLA!#REF!</definedName>
    <definedName name="ambiente">[1]TABLA!#REF!</definedName>
    <definedName name="Ambiente_y_Desarrollo_Sostenible" localSheetId="1">[1]TABLA!#REF!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 localSheetId="9">[1]TABLA!#REF!</definedName>
    <definedName name="Ambiente_y_Desarrollo_Sostenible">[1]TABLA!#REF!</definedName>
    <definedName name="_xlnm.Print_Area" localSheetId="1">'1. Gestión del riesgo'!$A$1:$M$38</definedName>
    <definedName name="_xlnm.Print_Area" localSheetId="4">'3. Rendición de cuentas'!$A$1:$M$26</definedName>
    <definedName name="_xlnm.Print_Area" localSheetId="5">'4. Mecanismos para mejorar'!$A$1:$M$21</definedName>
    <definedName name="_xlnm.Print_Area" localSheetId="6">'5. Transparencia'!$A$1:$M$45</definedName>
    <definedName name="_xlnm.Print_Area" localSheetId="9">'6. Iniciativas adicionales'!$A$1:$M$28</definedName>
    <definedName name="Ciencia__Tecnología_e_innovación" localSheetId="1">[1]TABLA!#REF!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 localSheetId="9">[1]TABLA!#REF!</definedName>
    <definedName name="Ciencia__Tecnología_e_innovación">[1]TABLA!#REF!</definedName>
    <definedName name="clases1">[2]TABLA!$G$2:$G$5</definedName>
    <definedName name="Comercio__Industria_y_Turismo" localSheetId="1">[1]TABLA!#REF!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 localSheetId="9">[1]TABLA!#REF!</definedName>
    <definedName name="Comercio__Industria_y_Turismo">[1]TABLA!#REF!</definedName>
    <definedName name="DEPARTA">[1]TABLA!$D$2:$D$36</definedName>
    <definedName name="Departamentos" localSheetId="1">#REF!</definedName>
    <definedName name="Departamentos" localSheetId="4">#REF!</definedName>
    <definedName name="Departamentos" localSheetId="5">#REF!</definedName>
    <definedName name="Departamentos" localSheetId="6">#REF!</definedName>
    <definedName name="Departamentos" localSheetId="9">#REF!</definedName>
    <definedName name="Departamentos">#REF!</definedName>
    <definedName name="FH" localSheetId="5">#REF!</definedName>
    <definedName name="FH" localSheetId="6">#REF!</definedName>
    <definedName name="FH" localSheetId="9">#REF!</definedName>
    <definedName name="FH">#REF!</definedName>
    <definedName name="Fuentes" localSheetId="1">#REF!</definedName>
    <definedName name="Fuentes" localSheetId="4">#REF!</definedName>
    <definedName name="Fuentes" localSheetId="5">#REF!</definedName>
    <definedName name="Fuentes" localSheetId="6">#REF!</definedName>
    <definedName name="Fuentes" localSheetId="9">#REF!</definedName>
    <definedName name="Fuentes">#REF!</definedName>
    <definedName name="HV" localSheetId="5">#REF!</definedName>
    <definedName name="HV" localSheetId="6">#REF!</definedName>
    <definedName name="HV" localSheetId="9">#REF!</definedName>
    <definedName name="HV">#REF!</definedName>
    <definedName name="Indicadores" localSheetId="1">#REF!</definedName>
    <definedName name="Indicadores" localSheetId="4">#REF!</definedName>
    <definedName name="Indicadores" localSheetId="5">#REF!</definedName>
    <definedName name="Indicadores" localSheetId="6">#REF!</definedName>
    <definedName name="Indicadores" localSheetId="9">#REF!</definedName>
    <definedName name="Indicadores">#REF!</definedName>
    <definedName name="nivel">[1]TABLA!$C$2:$C$3</definedName>
    <definedName name="Objetivos" localSheetId="1">OFFSET(#REF!,0,0,COUNTA(#REF!)-1,1)</definedName>
    <definedName name="Objetivos" localSheetId="4">OFFSET(#REF!,0,0,COUNTA(#REF!)-1,1)</definedName>
    <definedName name="Objetivos" localSheetId="5">OFFSET(#REF!,0,0,COUNTA(#REF!)-1,1)</definedName>
    <definedName name="Objetivos" localSheetId="6">OFFSET(#REF!,0,0,COUNTA(#REF!)-1,1)</definedName>
    <definedName name="Objetivos" localSheetId="9">OFFSET(#REF!,0,0,COUNTA(#REF!)-1,1)</definedName>
    <definedName name="Objetivos">OFFSET(#REF!,0,0,COUNTA(#REF!)-1,1)</definedName>
    <definedName name="orden">[1]TABLA!$A$3:$A$4</definedName>
    <definedName name="PA" localSheetId="5">[1]TABLA!#REF!</definedName>
    <definedName name="PA" localSheetId="6">[1]TABLA!#REF!</definedName>
    <definedName name="PA" localSheetId="9">[1]TABLA!#REF!</definedName>
    <definedName name="PA">[1]TABLA!#REF!</definedName>
    <definedName name="PAAC2018FORMULACION" localSheetId="5">#REF!</definedName>
    <definedName name="PAAC2018FORMULACION" localSheetId="6">#REF!</definedName>
    <definedName name="PAAC2018FORMULACION" localSheetId="9">#REF!</definedName>
    <definedName name="PAAC2018FORMULACION">#REF!</definedName>
    <definedName name="sector">[1]TABLA!$B$2:$B$26</definedName>
    <definedName name="Tipos">[1]TABLA!$G$2:$G$4</definedName>
    <definedName name="vigencias">[1]TABLA!$E$2:$E$7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14" l="1"/>
  <c r="G36" i="14"/>
  <c r="G62" i="14" l="1"/>
  <c r="G63" i="14" s="1"/>
  <c r="F62" i="14"/>
  <c r="F63" i="14" s="1"/>
  <c r="E62" i="14"/>
  <c r="E63" i="14" s="1"/>
  <c r="D62" i="14"/>
  <c r="D63" i="14" s="1"/>
  <c r="C62" i="14"/>
  <c r="C63" i="14" s="1"/>
  <c r="B62" i="14"/>
  <c r="B63" i="14" s="1"/>
  <c r="G55" i="14"/>
  <c r="F55" i="14"/>
  <c r="E55" i="14"/>
  <c r="D55" i="14"/>
  <c r="C55" i="14"/>
  <c r="B55" i="14"/>
  <c r="H54" i="14"/>
  <c r="H55" i="14" s="1"/>
  <c r="G47" i="14"/>
  <c r="F47" i="14"/>
  <c r="E47" i="14"/>
  <c r="D47" i="14"/>
  <c r="C47" i="14"/>
  <c r="B47" i="14"/>
  <c r="H46" i="14"/>
  <c r="H45" i="14"/>
  <c r="D36" i="14"/>
  <c r="H36" i="14"/>
  <c r="H35" i="14"/>
  <c r="H33" i="14"/>
  <c r="H37" i="14" s="1"/>
  <c r="H47" i="14" l="1"/>
  <c r="H62" i="14"/>
  <c r="H63"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Catalina Cárdenas Martinez</author>
  </authors>
  <commentList>
    <comment ref="C17" authorId="0" shapeId="0" xr:uid="{00000000-0006-0000-0900-000001000000}">
      <text>
        <r>
          <rPr>
            <b/>
            <sz val="9"/>
            <color indexed="81"/>
            <rFont val="Tahoma"/>
            <family val="2"/>
          </rPr>
          <t>Catalina Cárdenas Martinez:</t>
        </r>
        <r>
          <rPr>
            <sz val="9"/>
            <color indexed="81"/>
            <rFont val="Tahoma"/>
            <family val="2"/>
          </rPr>
          <t xml:space="preserve">
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t>
        </r>
      </text>
    </comment>
  </commentList>
</comments>
</file>

<file path=xl/sharedStrings.xml><?xml version="1.0" encoding="utf-8"?>
<sst xmlns="http://schemas.openxmlformats.org/spreadsheetml/2006/main" count="1419" uniqueCount="882">
  <si>
    <t>Componente # 1
Gestión del Riesgo de Corrupción -
Mapa de Riesgos de Corrupción</t>
  </si>
  <si>
    <t>Componente # 2
Racionalización de Trámites</t>
  </si>
  <si>
    <t>Componente # 3
Estrategia Rendición de Cuentas</t>
  </si>
  <si>
    <t xml:space="preserve">
Componente # 4
Mecanismos para mejorar la Atención al Ciudadano
</t>
  </si>
  <si>
    <t>Componente # 5 
Mecanismos para la Transparencia y Acceso a la Información</t>
  </si>
  <si>
    <t>Componente # 6
Iniciativas adicionales</t>
  </si>
  <si>
    <t>SEGUIMIENTO AL PLAN ANTICORRUPCIÓN Y DE ATENCIÓN AL CIUDADANO, se establece para la entidad los rangos sugeridos en la Guía  "Estrategias para la construcción del Plan Anticorrupción y de Atención al Ciudadano. Versión 2. Página 47.</t>
  </si>
  <si>
    <t>NIVEL DE CUMPLIMIENTO ACTIVIDADES PLAN ANTICORRUPCIÓN 2021 = (ACTIVIDADES CUMPLIDAS  /  ACTIVIDADES PROGRAMADAS) * 100  en el periodo correspondiente.</t>
  </si>
  <si>
    <t xml:space="preserve">De  0 - 59% </t>
  </si>
  <si>
    <t>Rojo</t>
  </si>
  <si>
    <t>Zona Baja</t>
  </si>
  <si>
    <t>De 60 a 79%</t>
  </si>
  <si>
    <t>Amarillo</t>
  </si>
  <si>
    <t>Zona Media</t>
  </si>
  <si>
    <t xml:space="preserve">De 80 a 100% </t>
  </si>
  <si>
    <t>Verde</t>
  </si>
  <si>
    <t xml:space="preserve">Zona Alta </t>
  </si>
  <si>
    <t>TIPO DE ACTIVIDAD</t>
  </si>
  <si>
    <t>COMPONENTE</t>
  </si>
  <si>
    <t>Total</t>
  </si>
  <si>
    <t>Observaciones</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</si>
  <si>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</si>
  <si>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</si>
  <si>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</si>
  <si>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</si>
  <si>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</si>
  <si>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</si>
  <si>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Programadas</t>
  </si>
  <si>
    <t>Cumplidas</t>
  </si>
  <si>
    <t>Incumplidas</t>
  </si>
  <si>
    <t>Pendientes</t>
  </si>
  <si>
    <t>Nivel de Cumplimiento = (Actividades cumplidas / Actividades programadas) *100</t>
  </si>
  <si>
    <t>Actividades programadas a ejecutarse durante toda la vigencia</t>
  </si>
  <si>
    <t>Programadas de enero a Diciembre</t>
  </si>
  <si>
    <t>Porcentaje</t>
  </si>
  <si>
    <t>Actividades programadas a ejecutarse entre noviembre - diciembre 2020 y enero 2021</t>
  </si>
  <si>
    <t>Programadas a ejecutarse entre noviembre - diciembre 2020 y enero 2021</t>
  </si>
  <si>
    <t>Esperado de actividades a cumplirse antes de noviembre 2020</t>
  </si>
  <si>
    <t>Programadas a cumplirse antes de noviembre 2020</t>
  </si>
  <si>
    <t>PROCESO</t>
  </si>
  <si>
    <t>PLANEACIÓN</t>
  </si>
  <si>
    <t>CÓDIGO</t>
  </si>
  <si>
    <t>E-PLA-FT-008</t>
  </si>
  <si>
    <t>VERSIÓN</t>
  </si>
  <si>
    <t>05</t>
  </si>
  <si>
    <t>FORMATO</t>
  </si>
  <si>
    <t>PLAN ANTICORRUPCIÓN Y DE ATENCIÓN AL CIUDADANO</t>
  </si>
  <si>
    <t>PÁGINA</t>
  </si>
  <si>
    <t>VIGENTE DESDE</t>
  </si>
  <si>
    <t xml:space="preserve">COMPONENTE: </t>
  </si>
  <si>
    <t>GESTIÓN DEL RIESGO DE CORRUPCIÓN - MAPA DE RIESGOS DE CORRUPCIÓN</t>
  </si>
  <si>
    <t>Subcomponente</t>
  </si>
  <si>
    <t xml:space="preserve"> Actividad</t>
  </si>
  <si>
    <t>Meta o producto</t>
  </si>
  <si>
    <t>Indicador</t>
  </si>
  <si>
    <t>Recursos
(Económicos, tecnológicos y/o humanos)</t>
  </si>
  <si>
    <t xml:space="preserve">Responsable </t>
  </si>
  <si>
    <t>Fecha inicial</t>
  </si>
  <si>
    <t>Fecha final</t>
  </si>
  <si>
    <r>
      <t xml:space="preserve">Seguimiento____* 
</t>
    </r>
    <r>
      <rPr>
        <b/>
        <sz val="11"/>
        <color theme="0" tint="-0.499984740745262"/>
        <rFont val="Times New Roman"/>
        <family val="1"/>
      </rPr>
      <t>(Reemplace con  I, II o II según corresponda)</t>
    </r>
  </si>
  <si>
    <t>Actividades Cumplidas</t>
  </si>
  <si>
    <t>Porcentaje 
de Avance</t>
  </si>
  <si>
    <t>Evidencias</t>
  </si>
  <si>
    <r>
      <rPr>
        <b/>
        <sz val="14"/>
        <color theme="1"/>
        <rFont val="Times New Roman"/>
        <family val="1"/>
      </rPr>
      <t xml:space="preserve">Subcomponente 1. Política de administración del riesgo                                         </t>
    </r>
    <r>
      <rPr>
        <sz val="14"/>
        <color theme="1"/>
        <rFont val="Times New Roman"/>
        <family val="1"/>
      </rPr>
      <t xml:space="preserve"> </t>
    </r>
  </si>
  <si>
    <t>1.1</t>
  </si>
  <si>
    <t>Ajustar y aprobar la metodología la Política de riesgos de acuerdo con los lineamientos de la versión 05 de la  Guía para la administración del riesgo y el diseño de controles en entidades públicas</t>
  </si>
  <si>
    <t>Manual y formatos para la Administración del riesgo actualizados y aprobados,</t>
  </si>
  <si>
    <t>Documentos actualizados / 2 documentos a actualizar</t>
  </si>
  <si>
    <t>Recurso tecnológico y humano</t>
  </si>
  <si>
    <t>OAP - Equipo MIPG</t>
  </si>
  <si>
    <r>
      <rPr>
        <b/>
        <sz val="10"/>
        <color theme="1"/>
        <rFont val="Times New Roman"/>
        <family val="1"/>
      </rPr>
      <t>Primer seguimiento:</t>
    </r>
    <r>
      <rPr>
        <sz val="10"/>
        <color theme="1"/>
        <rFont val="Times New Roman"/>
        <family val="1"/>
      </rPr>
      <t xml:space="preserve"> Documento MANUAL PARA LA ADMINISTRACIÓN DEL RIESGO 2021
</t>
    </r>
    <r>
      <rPr>
        <b/>
        <sz val="10"/>
        <color theme="1"/>
        <rFont val="Times New Roman"/>
        <family val="1"/>
      </rPr>
      <t>Segundo seguimiento:</t>
    </r>
    <r>
      <rPr>
        <sz val="10"/>
        <color theme="1"/>
        <rFont val="Times New Roman"/>
        <family val="1"/>
      </rPr>
      <t xml:space="preserve"> Documento MANUAL PARA LA ADMINISTRACIÓN DEL RIESGO 2021 aprobado
Acta del comité en donde se aprueba la metodología
Presentación con el ejercicio de riesgos realizado.</t>
    </r>
  </si>
  <si>
    <t>1.2</t>
  </si>
  <si>
    <t>Socializar al equipo SIGID de la entidad, la nueva metodología de la Política de Administración del riesgo.</t>
  </si>
  <si>
    <t>1 socialización</t>
  </si>
  <si>
    <t>Socializaciones realizadas / socializaciones programadas</t>
  </si>
  <si>
    <t>N.A</t>
  </si>
  <si>
    <t>1.3</t>
  </si>
  <si>
    <t>Socializar a los actores internos y externos de la entidad, la nueva metodología de la Política de Administración del riesgo.</t>
  </si>
  <si>
    <t>1.4</t>
  </si>
  <si>
    <t>Realizar el análisis del contexto interno y externo de la entidad</t>
  </si>
  <si>
    <t>1 documento</t>
  </si>
  <si>
    <r>
      <rPr>
        <b/>
        <sz val="10"/>
        <color theme="1"/>
        <rFont val="Times New Roman"/>
        <family val="1"/>
      </rPr>
      <t>Segundo Seguimiento:</t>
    </r>
    <r>
      <rPr>
        <sz val="10"/>
        <color theme="1"/>
        <rFont val="Times New Roman"/>
        <family val="1"/>
      </rPr>
      <t xml:space="preserve"> Esta actividad inicia en el tercer trimestre de la vigencia</t>
    </r>
  </si>
  <si>
    <t>1.5</t>
  </si>
  <si>
    <t xml:space="preserve">Formulación PAAC 2022 </t>
  </si>
  <si>
    <t>PAAC 2022 formulado</t>
  </si>
  <si>
    <r>
      <rPr>
        <b/>
        <sz val="14"/>
        <color theme="1"/>
        <rFont val="Times New Roman"/>
        <family val="1"/>
      </rPr>
      <t xml:space="preserve">Subcomponente 2. Construcción del Mapa de riesgos de corrupción                                                                    </t>
    </r>
    <r>
      <rPr>
        <sz val="14"/>
        <color theme="1"/>
        <rFont val="Times New Roman"/>
        <family val="1"/>
      </rPr>
      <t xml:space="preserve">  </t>
    </r>
  </si>
  <si>
    <t>2.1</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</si>
  <si>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</si>
  <si>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</si>
  <si>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</si>
  <si>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</si>
  <si>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2.2</t>
  </si>
  <si>
    <t>Aprobación de mapas de riesgos por parte de los lideres de proceso, con previo visto bueno de la OAP</t>
  </si>
  <si>
    <t>Mapas de riesgos aprobados</t>
  </si>
  <si>
    <t># de mapas de riesgos aprobados / # de procesos de la entidad</t>
  </si>
  <si>
    <t>2.3</t>
  </si>
  <si>
    <t>Realizar el análisis al informe de evaluación independiente elaborado por Oficina de Control Interno y ajustar los mapas de riesgos a los que haya lugar (1 seguimiento)</t>
  </si>
  <si>
    <t>Informe y acta reunión</t>
  </si>
  <si>
    <t>Informe realizado</t>
  </si>
  <si>
    <r>
      <rPr>
        <b/>
        <sz val="10"/>
        <color theme="1"/>
        <rFont val="Times New Roman"/>
        <family val="1"/>
      </rPr>
      <t>Segundo seguimiento</t>
    </r>
    <r>
      <rPr>
        <sz val="10"/>
        <color theme="1"/>
        <rFont val="Times New Roman"/>
        <family val="1"/>
      </rPr>
      <t>: Actas de reunión, listados de asistencias, mapas de riesgos ajustados</t>
    </r>
  </si>
  <si>
    <t>2.4</t>
  </si>
  <si>
    <t>Realizar el análisis al informe de evaluación independiente elaborado por Oficina de Control Interno y ajustar los mapas de riesgos a los que haya lugar (2 seguimiento)</t>
  </si>
  <si>
    <t>2.5</t>
  </si>
  <si>
    <t>Revisar y formular los mapas de riesgos de las OPAS de la entidad.</t>
  </si>
  <si>
    <t>Mapas de riesgos formulados</t>
  </si>
  <si>
    <t># de mapas de riesgos formulados / # de OPAS de la entidad</t>
  </si>
  <si>
    <t>OAP - Equipo MIPG 
Atención a la Ciudadanía - Subdirección de Métodos</t>
  </si>
  <si>
    <r>
      <rPr>
        <b/>
        <sz val="14"/>
        <color theme="1"/>
        <rFont val="Times New Roman"/>
        <family val="1"/>
      </rPr>
      <t xml:space="preserve">Subcomponente 3. Consulta y divulgación                                          </t>
    </r>
    <r>
      <rPr>
        <sz val="14"/>
        <color theme="1"/>
        <rFont val="Times New Roman"/>
        <family val="1"/>
      </rPr>
      <t xml:space="preserve"> </t>
    </r>
  </si>
  <si>
    <t>3.1</t>
  </si>
  <si>
    <t>Divulgar la formulación de los mapas de riesgos de corrupción y de gestión</t>
  </si>
  <si>
    <t>Mapas de riesgos publicados en pagina web</t>
  </si>
  <si>
    <r>
      <rPr>
        <b/>
        <sz val="10"/>
        <color theme="1"/>
        <rFont val="Times New Roman"/>
        <family val="1"/>
      </rPr>
      <t>Primer seguimiento:</t>
    </r>
    <r>
      <rPr>
        <sz val="10"/>
        <color theme="1"/>
        <rFont val="Times New Roman"/>
        <family val="1"/>
      </rPr>
      <t xml:space="preserve"> Los mapas de riesgo para la vigencia 2021 fueron presentados y aprobados por el Comité Institucional de Gestión y Desempeño y fueron publicados en la Página Web de la entidad para conocimiento de la ciudadanía</t>
    </r>
  </si>
  <si>
    <r>
      <rPr>
        <b/>
        <sz val="10"/>
        <color theme="1"/>
        <rFont val="Times New Roman"/>
        <family val="1"/>
      </rPr>
      <t>Primer seguimiento</t>
    </r>
    <r>
      <rPr>
        <sz val="10"/>
        <color theme="1"/>
        <rFont val="Times New Roman"/>
        <family val="1"/>
      </rPr>
      <t>: Los mapas de riesgo para la vigencia 2021 se  encuentran publicados en el link: https://www.idipron.gov.co/pa-mapas-riesgos-corrupcion y 
https://www.idipron.gov.co/mapas-de-riesgo-de-gestion</t>
    </r>
  </si>
  <si>
    <t>3.2</t>
  </si>
  <si>
    <t>Publicación del seguimiento realizado a los mapas de riesgos de corrupción y gestión (1 seguimiento)</t>
  </si>
  <si>
    <r>
      <rPr>
        <b/>
        <sz val="10"/>
        <color theme="1"/>
        <rFont val="Times New Roman"/>
        <family val="1"/>
      </rPr>
      <t xml:space="preserve">Segundo seguimiento: </t>
    </r>
    <r>
      <rPr>
        <sz val="10"/>
        <color theme="1"/>
        <rFont val="Times New Roman"/>
        <family val="1"/>
      </rPr>
      <t>Los mapas de riesgos con sus seguimientos fueron publicados en la página web en el link:
Gestión: https://www.idipron.gov.co/primer-seguimiento-2021-mapas-de-riesgo-de-gestion 
Corrupción: https://idipron.gov.co/pa-mapas-riesgos-corrupcion</t>
    </r>
  </si>
  <si>
    <t>3.3</t>
  </si>
  <si>
    <t>Publicación del seguimiento realizado a los mapas de riesgos de corrupción y gestión (2 seguimiento)</t>
  </si>
  <si>
    <t>3.4</t>
  </si>
  <si>
    <t>Divulgación del informe de evaluación del primer seguimiento de los mapas de riesgos de corrupción y gestión</t>
  </si>
  <si>
    <t>Informe de evaluación a mapas de riesgos publicados en pagina web</t>
  </si>
  <si>
    <t>Informe de evaluación de mapa de riesgos</t>
  </si>
  <si>
    <t>Control Interno</t>
  </si>
  <si>
    <r>
      <rPr>
        <b/>
        <sz val="10"/>
        <color theme="1"/>
        <rFont val="Times New Roman"/>
        <family val="1"/>
      </rPr>
      <t>Segundo seguimiento</t>
    </r>
    <r>
      <rPr>
        <sz val="10"/>
        <color theme="1"/>
        <rFont val="Times New Roman"/>
        <family val="1"/>
      </rPr>
      <t>: Se gestionó con el Área de Comunicaciones la publicación del primer seguimiento a los mapas de riesgo de corrupción y gestión de los diferentes procesos del Instituto en el Link de Transparencia de la página web del IDIPRON y la divulgación de su ubicación para consulta a través de correo electrónico.
Se remitió el Informe de seguimiento y recomendaciones I seguimiento 2021 mapas de riesgos de corrupción y gestión a la Oficina Asesora de Planeación con copia a los miembros del Comité Institucional de Coordinación de Control Interno.</t>
    </r>
  </si>
  <si>
    <r>
      <rPr>
        <b/>
        <sz val="10"/>
        <color theme="1"/>
        <rFont val="Times New Roman"/>
        <family val="1"/>
      </rPr>
      <t>Segundo seguimiento</t>
    </r>
    <r>
      <rPr>
        <sz val="10"/>
        <color theme="1"/>
        <rFont val="Times New Roman"/>
        <family val="1"/>
      </rPr>
      <t>:  Publicación primer seguimiento mapas de riesgo en el Link de Transparencia 
https://www.idipron.gov.co/primer-seguimiento-mapa-corrupcion-2021
y https://www.idipron.gov.co/primer-seguimiento-2021-mapas-de-riesgo-de-gestion
* Divulgación de la publicación del seguimiento a los mapas de riesgo a través de piezas comunicativas por correo electrónico .Pantallazos correos electrónicos (consolidados en documento Word "Soportes actividades plan de acción")
* Memorando radicado 2021IE2887 del 31 de mayo de 2021
Soportes consolidados en documento Word "Soportes actividades plan de acción"</t>
    </r>
  </si>
  <si>
    <t>3.5</t>
  </si>
  <si>
    <t>Divulgación del informe de evaluación del segundo seguimiento de los mapas de riesgos de corrupción y gestión</t>
  </si>
  <si>
    <r>
      <rPr>
        <b/>
        <sz val="10"/>
        <color theme="1"/>
        <rFont val="Times New Roman"/>
        <family val="1"/>
      </rPr>
      <t>Segundo seguimiento</t>
    </r>
    <r>
      <rPr>
        <sz val="10"/>
        <color theme="1"/>
        <rFont val="Times New Roman"/>
        <family val="1"/>
      </rPr>
      <t>: Para la fecha el II seguimiento se esta realizando el II seguimiento, en el III seguimiento se verá reflejado la divulgación del informe de evaluación del II seguimiento de los mapas de riesgos</t>
    </r>
  </si>
  <si>
    <r>
      <rPr>
        <b/>
        <sz val="14"/>
        <color theme="1"/>
        <rFont val="Times New Roman"/>
        <family val="1"/>
      </rPr>
      <t>Subcomponente 4. Monitoreo y revisión</t>
    </r>
    <r>
      <rPr>
        <sz val="14"/>
        <color theme="1"/>
        <rFont val="Times New Roman"/>
        <family val="1"/>
      </rPr>
      <t xml:space="preserve">                                          </t>
    </r>
  </si>
  <si>
    <t>4.1</t>
  </si>
  <si>
    <t>Realizar el monitoreo a los mapas de riesgos de corrupción y de gestión y envío a la Oficina Asesora de Planeación (1 seguimiento)</t>
  </si>
  <si>
    <t>Seguimiento a Mapas de riesgos</t>
  </si>
  <si>
    <t>Áreas y procesos de la entidad</t>
  </si>
  <si>
    <r>
      <rPr>
        <b/>
        <sz val="10"/>
        <color theme="1"/>
        <rFont val="Times New Roman"/>
        <family val="1"/>
      </rPr>
      <t>Primer seguimiento:</t>
    </r>
    <r>
      <rPr>
        <sz val="10"/>
        <color theme="1"/>
        <rFont val="Times New Roman"/>
        <family val="1"/>
      </rPr>
      <t xml:space="preserve"> La Oficina Asesora de Planeación realizó el seguimiento a los mapas de riesgo de corrupción y gestión de todos los procesos de la entidad, el seguimiento fue realizado por el equipo MIPG y se creo un SharePoint en donde se encuentra el seguimiento realizado con las evidencias que dan cuenta del cumplimiento del mismo.</t>
    </r>
  </si>
  <si>
    <r>
      <rPr>
        <b/>
        <sz val="10"/>
        <color theme="1"/>
        <rFont val="Times New Roman"/>
        <family val="1"/>
      </rPr>
      <t>Primer Seguimiento:</t>
    </r>
    <r>
      <rPr>
        <sz val="10"/>
        <color theme="1"/>
        <rFont val="Times New Roman"/>
        <family val="1"/>
      </rPr>
      <t xml:space="preserve"> Link de SharePoint en donde se encuentra el seguimiento realizado por la Oficina de Planeación: https://idipronbgta.sharepoint.com/sites/MapadeRiesgosIDIPRON/Documentos%20compartidos/Forms/AllItems.aspx</t>
    </r>
  </si>
  <si>
    <t>4.2</t>
  </si>
  <si>
    <t>Realizar el monitoreo a los mapas de riesgos de corrupción y de gestión y envío a la Oficina Asesora de Planeación (2 seguimiento)</t>
  </si>
  <si>
    <r>
      <rPr>
        <b/>
        <sz val="10"/>
        <color theme="1"/>
        <rFont val="Times New Roman"/>
        <family val="1"/>
      </rPr>
      <t xml:space="preserve">Segundo Seguimiento: </t>
    </r>
    <r>
      <rPr>
        <sz val="10"/>
        <color theme="1"/>
        <rFont val="Times New Roman"/>
        <family val="1"/>
      </rPr>
      <t xml:space="preserve">Las áreas realizaron el monitoreo a los mapas de riesgo de corrupción y gestión de acuerdo con las directrices emitidas por la Oficina Asesora de Planeación. La cual dispuso de un espacio en el SharePoint para que los procesos publiquen el seguimiento y las evidencias del seguimiento realizado </t>
    </r>
  </si>
  <si>
    <t>Link de SharePoint en donde se encuentran los mapas de riesgo con el monitoreo realizado por los procesos: https://idipronbgta.sharepoint.com/sites/MapadeRiesgosIDIPRON/Documentos%20compartidos/Forms/AllItems.aspx</t>
  </si>
  <si>
    <t>4.3</t>
  </si>
  <si>
    <t>Realizar el monitoreo a los mapas de riesgos de corrupción y de gestión y envío a la Oficina Asesora de Planeación (3 seguimiento)</t>
  </si>
  <si>
    <r>
      <rPr>
        <b/>
        <sz val="10"/>
        <color theme="1"/>
        <rFont val="Times New Roman"/>
        <family val="1"/>
      </rPr>
      <t xml:space="preserve">Segundo Seguimiento: </t>
    </r>
    <r>
      <rPr>
        <sz val="10"/>
        <color theme="1"/>
        <rFont val="Times New Roman"/>
        <family val="1"/>
      </rPr>
      <t>Esta actividad inicia en el tercer trimestre de la vigencia</t>
    </r>
  </si>
  <si>
    <t>N.A.</t>
  </si>
  <si>
    <t>4.4</t>
  </si>
  <si>
    <t>Seguimiento a los Mapas de riesgo de corrupción y de gestión (1 seguimiento)</t>
  </si>
  <si>
    <t>4.5</t>
  </si>
  <si>
    <t>Seguimiento a los Mapas de riesgo de corrupción y de gestión (2 seguimiento)</t>
  </si>
  <si>
    <t>4.6</t>
  </si>
  <si>
    <t>Seguimiento a los Mapas de riesgo de corrupción y de gestión (3 seguimiento)</t>
  </si>
  <si>
    <t>4.7</t>
  </si>
  <si>
    <t>Presentación se resultados del 1 seguimiento de mapa de riesgos de corrupción y de gestión, al Comité Institucional de Gestión y Desempeño</t>
  </si>
  <si>
    <t>Acta de comité</t>
  </si>
  <si>
    <t>Presentaciones realizadas</t>
  </si>
  <si>
    <t>4.8</t>
  </si>
  <si>
    <t>Presentación se resultados del 2 seguimiento de mapa de riesgos de corrupción y de gestión, al Comité Institucional de Gestión y Desempeño</t>
  </si>
  <si>
    <t>Subcomponente 5. Seguimiento</t>
  </si>
  <si>
    <t>5.1.</t>
  </si>
  <si>
    <t>Realizar el informe de evaluación independiente al primer seguimiento de los mapas de riesgos de corrupción y gestión</t>
  </si>
  <si>
    <t>Informe evaluación independiente</t>
  </si>
  <si>
    <t>Tecnológicos y Humanos</t>
  </si>
  <si>
    <r>
      <rPr>
        <b/>
        <sz val="10"/>
        <color theme="1"/>
        <rFont val="Times New Roman"/>
        <family val="1"/>
      </rPr>
      <t>Primer seguimiento:</t>
    </r>
    <r>
      <rPr>
        <sz val="10"/>
        <color theme="1"/>
        <rFont val="Times New Roman"/>
        <family val="1"/>
      </rPr>
      <t xml:space="preserve"> la Oficina de Control Interno realizó el primer seguimiento a los mapas de riesgos de corrupción y gestión realizando la publicación del Anexo 6  Matriz de Riesgos de  acuerdo a la Guía de Administración de riesgos, y se solicitó la publicación de la misma en el link de Transparencia</t>
    </r>
  </si>
  <si>
    <r>
      <rPr>
        <b/>
        <sz val="10"/>
        <color theme="1"/>
        <rFont val="Times New Roman"/>
        <family val="1"/>
      </rPr>
      <t xml:space="preserve">Primer seguimiento: </t>
    </r>
    <r>
      <rPr>
        <sz val="10"/>
        <color theme="1"/>
        <rFont val="Times New Roman"/>
        <family val="1"/>
      </rPr>
      <t>Correo solicitud publicación del Anexo 6 Matriz de Riesgos de la Guía de Administración de Riesgos.</t>
    </r>
  </si>
  <si>
    <t>5.2</t>
  </si>
  <si>
    <t>Realizar el informe de evaluación independiente al segundo seguimiento de los mapas de riesgos de corrupción y gestión</t>
  </si>
  <si>
    <r>
      <rPr>
        <b/>
        <sz val="10"/>
        <color theme="1"/>
        <rFont val="Times New Roman"/>
        <family val="1"/>
      </rPr>
      <t>Segundo seguimiento:</t>
    </r>
    <r>
      <rPr>
        <sz val="10"/>
        <color theme="1"/>
        <rFont val="Times New Roman"/>
        <family val="1"/>
      </rPr>
      <t xml:space="preserve"> No se presenta avance de la actividad</t>
    </r>
  </si>
  <si>
    <t>*Las fechas de los seguimientos corresponden a lo establecido en la normatividad vigente.</t>
  </si>
  <si>
    <t>Con el fin de contribuir a la política de “0” papel, este formato no se debe imprimir es solo necesario diligenciarlo y enviarlo en medios electrónicos</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</si>
  <si>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</si>
  <si>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</si>
  <si>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</si>
  <si>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</si>
  <si>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</si>
  <si>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</si>
  <si>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Nombre de la entidad</t>
  </si>
  <si>
    <t>Sector administrativo</t>
  </si>
  <si>
    <t xml:space="preserve">Orden </t>
  </si>
  <si>
    <t>Departamento</t>
  </si>
  <si>
    <t>Año vigencia</t>
  </si>
  <si>
    <t>Municipio</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</si>
  <si>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</si>
  <si>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</si>
  <si>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</si>
  <si>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</si>
  <si>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</si>
  <si>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</si>
  <si>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</si>
  <si>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</si>
  <si>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</si>
  <si>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</si>
  <si>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</si>
  <si>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
  </si>
  <si>
    <t>Nombre de la entidad:</t>
  </si>
  <si>
    <t>INSTITUTO PARA LA PROTECCIÓN DE LA NIÑEZ Y LA JUVENTUD</t>
  </si>
  <si>
    <t>Orden:</t>
  </si>
  <si>
    <t>Territorial</t>
  </si>
  <si>
    <t>Sector administrativo:</t>
  </si>
  <si>
    <t>No Aplica</t>
  </si>
  <si>
    <t>Año vigencia:</t>
  </si>
  <si>
    <t>2021</t>
  </si>
  <si>
    <t>Departamento:</t>
  </si>
  <si>
    <t>Bogotá D.C</t>
  </si>
  <si>
    <t>Municipio:</t>
  </si>
  <si>
    <t>BOGOTÁ</t>
  </si>
  <si>
    <t>DATOS TRÁMITES A RACIONALIZAR</t>
  </si>
  <si>
    <t>ACCIONES DE RACIONALIZACIÓN A DESARROLLAR</t>
  </si>
  <si>
    <t>PLAN DE EJECUCIÓN</t>
  </si>
  <si>
    <t>MONITOREO</t>
  </si>
  <si>
    <t>SEGUIMIENTO Y EVALUACIÓN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</si>
  <si>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</si>
  <si>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</si>
  <si>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</si>
  <si>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</si>
  <si>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</si>
  <si>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</si>
  <si>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</si>
  <si>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</si>
  <si>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</si>
  <si>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</si>
  <si>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</si>
  <si>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</si>
  <si>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Justificación</t>
  </si>
  <si>
    <t>Monitoreo Jefe de Planeación</t>
  </si>
  <si>
    <t>Observaciones / recomendaciones</t>
  </si>
  <si>
    <t>Seguimiento jefe control interno</t>
  </si>
  <si>
    <t>Observaciones/Recomendaciones</t>
  </si>
  <si>
    <t>Otros procedimientos administrativos de cara al usuario</t>
  </si>
  <si>
    <t>75596</t>
  </si>
  <si>
    <t>Certificado de curso de educación informal de los adolescentes y jóvenes</t>
  </si>
  <si>
    <t>Inscrito</t>
  </si>
  <si>
    <t xml:space="preserve">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t>
  </si>
  <si>
    <t xml:space="preserve">Disminución de tiempos y contactos innecesarios del ciudadano con la Entidad, así como la reducción de costos para el ciudadano. </t>
  </si>
  <si>
    <t>Tecnológica</t>
  </si>
  <si>
    <t>Trámite total en línea</t>
  </si>
  <si>
    <t>03/02/2020</t>
  </si>
  <si>
    <t>31/12/2021</t>
  </si>
  <si>
    <t>Componente formación técnica</t>
  </si>
  <si>
    <t xml:space="preserve"> </t>
  </si>
  <si>
    <t>SI</t>
  </si>
  <si>
    <r>
      <rPr>
        <b/>
        <sz val="10"/>
        <rFont val="Arial"/>
        <family val="2"/>
      </rPr>
      <t>PRIMER SEGUIMIENTO</t>
    </r>
    <r>
      <rPr>
        <sz val="10"/>
        <rFont val="Arial"/>
        <family val="2"/>
      </rPr>
      <t xml:space="preserve">
Realizando primer seguimiento  del año 2021 con relación a la OPA en mención, de acuerdo a la validación enviada por Subdirección de métodos Educativos y Operativos, informaron que no se presenta  avances en las actividades formuladas, a la fecha se encuentra en consolidación y depuración de las bases de datos para la expedición de  los constancias por medio de la pagina web. Por esto se espera que haya un avance de racionalización propuesta para el próximo seguimiento.
</t>
    </r>
    <r>
      <rPr>
        <b/>
        <sz val="10"/>
        <rFont val="Arial"/>
        <family val="2"/>
      </rPr>
      <t>SEGUNDO SEGUIMIENTO</t>
    </r>
    <r>
      <rPr>
        <sz val="10"/>
        <rFont val="Arial"/>
        <family val="2"/>
      </rPr>
      <t xml:space="preserve">
Se realiza reunión el 21 de mayo de 2021 con la Subdirección de Métodos, SIMI y Sistemas, en donde se realizará una mejora para implementar el mecanismo (OPA).
Al verificar la información suministrada por la Subdirección de Métodos, la Oficina Asesora de Planeación evidencia, que el link para la solicitud, expedición y descargue en línea de los certificados por parte de los AJ, ya se encuentra habilitado, así mismo se evidencia capacitaciones a los grupos de valor sobre el manejo. </t>
    </r>
  </si>
  <si>
    <t>Respondió</t>
  </si>
  <si>
    <t>Pregunta</t>
  </si>
  <si>
    <t>Observación</t>
  </si>
  <si>
    <t>1. ¿Cuenta con el plan de trabajo para implementar la propuesta de mejora del trámite?</t>
  </si>
  <si>
    <t xml:space="preserve">Luego de Verificar la información suministrada por la Subdirección de Métodos y validada por el área de Planeación donde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t>
  </si>
  <si>
    <t>2. ¿Se implementó la mejora del trámite en la entidad?</t>
  </si>
  <si>
    <t>3. ¿Se actualizó el trámite en el SUIT incluyendo la mejora?</t>
  </si>
  <si>
    <t>Se verificó la información suministrada por la Subdirección de Métodos y validada por el área de Planeación donde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Se espera tener avance en el próximo seg.</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</si>
  <si>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</si>
  <si>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</si>
  <si>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</si>
  <si>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RENDICIÓN DE CUENTAS</t>
  </si>
  <si>
    <t>Fecha inicio</t>
  </si>
  <si>
    <r>
      <rPr>
        <b/>
        <sz val="14"/>
        <color theme="1"/>
        <rFont val="Times New Roman"/>
        <family val="1"/>
      </rPr>
      <t xml:space="preserve">Subcomponente 1. Información de calidad y en lenguaje
comprensible                                        </t>
    </r>
    <r>
      <rPr>
        <sz val="14"/>
        <color theme="1"/>
        <rFont val="Times New Roman"/>
        <family val="1"/>
      </rPr>
      <t xml:space="preserve"> </t>
    </r>
  </si>
  <si>
    <t>Revisar, elaborar y publicar la Estrategia Integral de Rendición de Cuentas para la vigencia 2021, teniendo en cuenta el numeral 3.2 de la directiva 005, los lineamientos establecidos en el Protocolo de Rendición de Cuentas elaborado por la Sec General de la Alcaldía Mayor, las recomendaciones de la Veeduría Distrital y el MURC del DAFP</t>
  </si>
  <si>
    <t>Estrategia publicada</t>
  </si>
  <si>
    <t>Tecnológico
Talento humano</t>
  </si>
  <si>
    <t>Participación ciudadana</t>
  </si>
  <si>
    <r>
      <rPr>
        <b/>
        <sz val="10"/>
        <color theme="1"/>
        <rFont val="Times New Roman"/>
        <family val="1"/>
      </rPr>
      <t>Primer seguimiento:</t>
    </r>
    <r>
      <rPr>
        <sz val="10"/>
        <color theme="1"/>
        <rFont val="Times New Roman"/>
        <family val="1"/>
      </rPr>
      <t xml:space="preserve"> elaboración y publicación del documento en el sito web del Instituto.</t>
    </r>
  </si>
  <si>
    <r>
      <rPr>
        <b/>
        <sz val="10"/>
        <color theme="1"/>
        <rFont val="Times New Roman"/>
        <family val="1"/>
      </rPr>
      <t>Primer seguimiento:</t>
    </r>
    <r>
      <rPr>
        <sz val="10"/>
        <color theme="1"/>
        <rFont val="Times New Roman"/>
        <family val="1"/>
      </rPr>
      <t xml:space="preserve"> 1. Documento "Estrategia de Rendición de Cuentas".
2. Captura de pantalla de la publicación del documento ene l sitio web del Instituto.</t>
    </r>
  </si>
  <si>
    <t>Presentar y publicar informes a la Dirección General sobre los ejercicios de Rendición de Cuentas que se desarrollen en el año.</t>
  </si>
  <si>
    <t>2 informes y 2 piezas comunicativas</t>
  </si>
  <si>
    <t># informes presentados / 2 informes programados</t>
  </si>
  <si>
    <r>
      <rPr>
        <b/>
        <sz val="10"/>
        <color theme="1"/>
        <rFont val="Times New Roman"/>
        <family val="1"/>
      </rPr>
      <t>Segundo seguimiento:</t>
    </r>
    <r>
      <rPr>
        <sz val="10"/>
        <color theme="1"/>
        <rFont val="Times New Roman"/>
        <family val="1"/>
      </rPr>
      <t xml:space="preserve"> Elaboración y envío a la Dirección General del Instituto del informe de los procesos de Rendición de Cuentas vigencia 2020 realizados en el presente año. Se recopilaron los dos ejercicios (sectorial e institucional IDIPRON) en un solo documento.</t>
    </r>
  </si>
  <si>
    <t>Definición de las consultas ciudadanas de acuerdo con la votación obtenida.</t>
  </si>
  <si>
    <t>Consulta ciudadana a través de formulario web</t>
  </si>
  <si>
    <t>1 publicación</t>
  </si>
  <si>
    <t>Participación ciudadana
Comunicaciones</t>
  </si>
  <si>
    <r>
      <rPr>
        <b/>
        <sz val="10"/>
        <color theme="1"/>
        <rFont val="Times New Roman"/>
        <family val="1"/>
      </rPr>
      <t>Primer Seguimiento</t>
    </r>
    <r>
      <rPr>
        <sz val="10"/>
        <color theme="1"/>
        <rFont val="Times New Roman"/>
        <family val="1"/>
      </rPr>
      <t>: elaboración de formulario web, solicitud de pieza comunicativa enlazado a enlace de formulario web, resultados consulta ciudadana.</t>
    </r>
  </si>
  <si>
    <t>Formular y oficializar indicadores claves de desempeño para medir el grado y calidad de las interacciones con los ciudadanos y ciudadanas</t>
  </si>
  <si>
    <t>Hoja de vida de indicadores</t>
  </si>
  <si>
    <t># de indicadores creados</t>
  </si>
  <si>
    <t>Adelantar actividades de promoción y posicionamiento del modelo de Gobierno Abierto en sus grupos de interes</t>
  </si>
  <si>
    <t>1 Campaña de comunicación</t>
  </si>
  <si>
    <t>Comunicaciones - Equipo MIPG - Participacion Ciudadana</t>
  </si>
  <si>
    <r>
      <rPr>
        <b/>
        <sz val="10"/>
        <color theme="1"/>
        <rFont val="Times New Roman"/>
        <family val="1"/>
      </rPr>
      <t xml:space="preserve">Segundo seguimiento: </t>
    </r>
    <r>
      <rPr>
        <sz val="10"/>
        <color theme="1"/>
        <rFont val="Times New Roman"/>
        <family val="1"/>
      </rPr>
      <t>No se presenta avance de la actividad</t>
    </r>
  </si>
  <si>
    <r>
      <rPr>
        <b/>
        <sz val="14"/>
        <color theme="1"/>
        <rFont val="Times New Roman"/>
        <family val="1"/>
      </rPr>
      <t xml:space="preserve">Subcomponente 2. Diálogo de doble vía con la ciudadanía
y sus organizaciones                                                                    </t>
    </r>
    <r>
      <rPr>
        <sz val="14"/>
        <color theme="1"/>
        <rFont val="Times New Roman"/>
        <family val="1"/>
      </rPr>
      <t xml:space="preserve">  </t>
    </r>
  </si>
  <si>
    <t>Realizar 4 actividades de gerenciamiento en el territorio implementando los lineamientos establecidos por las Secretarías General y de Gobierno</t>
  </si>
  <si>
    <t>4 Actividades de gerenciamiento</t>
  </si>
  <si>
    <t># actividades realizadas / 4 actividades programadas</t>
  </si>
  <si>
    <t>Equipo de Participación Ciudadana - Subdirecciòn de Mètodos</t>
  </si>
  <si>
    <r>
      <rPr>
        <b/>
        <sz val="10"/>
        <color theme="1"/>
        <rFont val="Times New Roman"/>
        <family val="1"/>
      </rPr>
      <t>Segundo seguimiento:</t>
    </r>
    <r>
      <rPr>
        <sz val="10"/>
        <color theme="1"/>
        <rFont val="Times New Roman"/>
        <family val="1"/>
      </rPr>
      <t xml:space="preserve"> evidencias de la firma de compromisos por parte del Instituto en el parque Piloto de la localidad de Suba, así como del Plan de Acción de seguimiento a los compromisos pactados..</t>
    </r>
  </si>
  <si>
    <t>Realización de Audiencias Públicas Participativas de Rendición de Cuentas .</t>
  </si>
  <si>
    <t xml:space="preserve">2 Audiencias Públicas Participativas de Rendición de Cuentas.  </t>
  </si>
  <si>
    <t xml:space="preserve"> No. Audiencias Públicas Participativas de Rendición de Cuentas realizadas / 2 Audiencias Públicas Participativas de Rendición de Cuentas programadas</t>
  </si>
  <si>
    <r>
      <rPr>
        <b/>
        <sz val="10"/>
        <color theme="1"/>
        <rFont val="Times New Roman"/>
        <family val="1"/>
      </rPr>
      <t>Primer seguimiento</t>
    </r>
    <r>
      <rPr>
        <sz val="10"/>
        <color theme="1"/>
        <rFont val="Times New Roman"/>
        <family val="1"/>
      </rPr>
      <t>: realización de dos Audiencias Públicas de Rendición de Cuentas para la vigencia 2020.</t>
    </r>
  </si>
  <si>
    <r>
      <rPr>
        <b/>
        <sz val="10"/>
        <color theme="1"/>
        <rFont val="Times New Roman"/>
        <family val="1"/>
      </rPr>
      <t>Primer seguimiento:</t>
    </r>
    <r>
      <rPr>
        <sz val="10"/>
        <color theme="1"/>
        <rFont val="Times New Roman"/>
        <family val="1"/>
      </rPr>
      <t xml:space="preserve"> 1. RdC sectorial: Flyer de invitación, minuto a minuto, evidencia fotográfica, presentación institucional.
2. RdC IDIPRON: Flyer de invitación, correos invitación, minuto a minuto, evidencia fotográfica y enlace a transmisión vía Facebook.</t>
    </r>
  </si>
  <si>
    <t>Propiciar un dialogo de doble via en tiempo real con las comunidades en redes sociales del instituto.</t>
  </si>
  <si>
    <t>Implementar mecanismos y herramientas digitales de interaccion ciudadana para las convocatorias a cualquier evento con la ciudadanía</t>
  </si>
  <si>
    <t>Calendario de actividades publicado</t>
  </si>
  <si>
    <r>
      <rPr>
        <b/>
        <sz val="14"/>
        <color theme="1"/>
        <rFont val="Times New Roman"/>
        <family val="1"/>
      </rPr>
      <t xml:space="preserve">Subcomponente 3. Incentivos para motivar la cultura de la
rendición y petición de cuentas                                        </t>
    </r>
    <r>
      <rPr>
        <sz val="14"/>
        <color theme="1"/>
        <rFont val="Times New Roman"/>
        <family val="1"/>
      </rPr>
      <t xml:space="preserve"> </t>
    </r>
  </si>
  <si>
    <t xml:space="preserve">Realizar acciones de retroalimentación y evaluación, por parte de los asistentes, a las Audiencias Públicas Participativas de Rendición de Cuentas  </t>
  </si>
  <si>
    <t>2 Documentos de recopilación de información suministrada de los formatos de "Encuesta de Evaluación de la Audiencia Pública de Rendición de Cuentas", "Formato de preguntas" y "Sistematización de información"</t>
  </si>
  <si>
    <t xml:space="preserve"># documentos recopilados a preguntas, inquietudes y sugerencias de los asistentes a las Audiencias Públicas de Rendición de Cuentas / 2 documentos publicados de respuesta a preguntas, inquietudes y sugerencias de los asistentes a las Audiencias Públicas de Rendición de Cuentas  </t>
  </si>
  <si>
    <r>
      <rPr>
        <b/>
        <sz val="10"/>
        <color theme="1"/>
        <rFont val="Times New Roman"/>
        <family val="1"/>
      </rPr>
      <t>Primer Seguimiento:</t>
    </r>
    <r>
      <rPr>
        <sz val="10"/>
        <color theme="1"/>
        <rFont val="Times New Roman"/>
        <family val="1"/>
      </rPr>
      <t xml:space="preserve"> elaboración instrumentos de recolección de información ciudadana (formularios web).</t>
    </r>
  </si>
  <si>
    <r>
      <rPr>
        <b/>
        <sz val="10"/>
        <color theme="1"/>
        <rFont val="Times New Roman"/>
        <family val="1"/>
      </rPr>
      <t>Primer Seguimiento</t>
    </r>
    <r>
      <rPr>
        <sz val="10"/>
        <color theme="1"/>
        <rFont val="Times New Roman"/>
        <family val="1"/>
      </rPr>
      <t>: 1. Formulario web evaluación Rendición de Cuentas.
2. Formulario web preguntas y sugerencias Rendición de Cuentas.</t>
    </r>
  </si>
  <si>
    <t>Retroalimentar a la ciudadanía y demás grupos de valor sobre los resultados de su participación mediante comunicación directa de la entidad con los participantes.</t>
  </si>
  <si>
    <r>
      <rPr>
        <b/>
        <sz val="10"/>
        <color theme="1"/>
        <rFont val="Times New Roman"/>
        <family val="1"/>
      </rPr>
      <t>Primer Seguimiento</t>
    </r>
    <r>
      <rPr>
        <sz val="10"/>
        <color theme="1"/>
        <rFont val="Times New Roman"/>
        <family val="1"/>
      </rPr>
      <t>: respuesta a preguntas e inquietudes realizadas por la ciudadanía en los ejercicios de Rendición de Cuentas vigencia 2020.</t>
    </r>
  </si>
  <si>
    <r>
      <rPr>
        <b/>
        <sz val="10"/>
        <color theme="1"/>
        <rFont val="Times New Roman"/>
        <family val="1"/>
      </rPr>
      <t>Primer Seguimiento</t>
    </r>
    <r>
      <rPr>
        <sz val="10"/>
        <color theme="1"/>
        <rFont val="Times New Roman"/>
        <family val="1"/>
      </rPr>
      <t>: 1. Recopilación preguntas ciudadanas.
2. Documento de respuestas a inquietudes ciudadanas.
3. Evidencia publicación y socialización a la ciudadanía del documento de respuestas.</t>
    </r>
  </si>
  <si>
    <r>
      <rPr>
        <b/>
        <sz val="10"/>
        <color theme="1"/>
        <rFont val="Times New Roman"/>
        <family val="1"/>
      </rPr>
      <t>Segundo seguimiento:</t>
    </r>
    <r>
      <rPr>
        <sz val="10"/>
        <color theme="1"/>
        <rFont val="Times New Roman"/>
        <family val="1"/>
      </rPr>
      <t xml:space="preserve"> 1. Solicitud piezas a Comunicaciones.
2. Flyer de invitación.
3. Publicación sitio web.
4. Capturas de pantalla transmisión Facebook Live.
5. Formulario de preguntas.</t>
    </r>
  </si>
  <si>
    <r>
      <rPr>
        <b/>
        <sz val="14"/>
        <color theme="1"/>
        <rFont val="Times New Roman"/>
        <family val="1"/>
      </rPr>
      <t>Subcomponente 4. Evaluación y retroalimentación a la
gestión institucional</t>
    </r>
    <r>
      <rPr>
        <sz val="14"/>
        <color theme="1"/>
        <rFont val="Times New Roman"/>
        <family val="1"/>
      </rPr>
      <t xml:space="preserve">                                        </t>
    </r>
  </si>
  <si>
    <t>Realizar la evaluación y publicación de la implementación de la Estrategia Integral de Rendición de Cuentas 2020</t>
  </si>
  <si>
    <t>Informe de la Estrategia Integral de Rendición de Cuentas 2020</t>
  </si>
  <si>
    <t>Documento de Informe de resultados de la Estrategia Integral de Rendición de Cuentas</t>
  </si>
  <si>
    <t>MECANISMOS PARA MEJORAR LA ATENCIÓN AL CIUDADANO</t>
  </si>
  <si>
    <r>
      <rPr>
        <b/>
        <sz val="14"/>
        <color theme="1"/>
        <rFont val="Times New Roman"/>
        <family val="1"/>
      </rPr>
      <t xml:space="preserve">Subcomponente 1. Estructura administrativa y
Direccionamiento estratégico                                        </t>
    </r>
    <r>
      <rPr>
        <sz val="14"/>
        <color theme="1"/>
        <rFont val="Times New Roman"/>
        <family val="1"/>
      </rPr>
      <t xml:space="preserve"> </t>
    </r>
  </si>
  <si>
    <t>Elaborar 4 informes; 3 trimestrales y 1 bimensual (octubre-noviembre) de los requerimientos presentados por la ciudadanía (PQRSD), al IDIPRON para facilitar la toma de decisiones y el desarrollo de iniciativas de mejora</t>
  </si>
  <si>
    <t>Informe trimestral de gestión del área de atención a la ciudadanía.</t>
  </si>
  <si>
    <t>Cantidad de informes presentados / 4</t>
  </si>
  <si>
    <t>Información entregada por la Secretaria General de la Alcaldía Mayor de Bogotá
-Equipos de computo
-Talento humano</t>
  </si>
  <si>
    <t>Atención al ciudadanía</t>
  </si>
  <si>
    <r>
      <rPr>
        <b/>
        <sz val="10"/>
        <color theme="1"/>
        <rFont val="Times New Roman"/>
        <family val="1"/>
      </rPr>
      <t>Segundo seguimiento:</t>
    </r>
    <r>
      <rPr>
        <sz val="10"/>
        <color theme="1"/>
        <rFont val="Times New Roman"/>
        <family val="1"/>
      </rPr>
      <t>Se realiza el segundo informe trimestral de gestión del área de atención a la ciudadanía.</t>
    </r>
  </si>
  <si>
    <r>
      <rPr>
        <b/>
        <sz val="10"/>
        <color theme="1"/>
        <rFont val="Times New Roman"/>
        <family val="1"/>
      </rPr>
      <t>Segundo seguimiento:</t>
    </r>
    <r>
      <rPr>
        <sz val="10"/>
        <color theme="1"/>
        <rFont val="Times New Roman"/>
        <family val="1"/>
      </rPr>
      <t xml:space="preserve"> Segundo informe trimestral</t>
    </r>
  </si>
  <si>
    <t>Actualización de lineamientos para la elaboración del Plan Anticorrupción y Atención al ciudadano PAAC</t>
  </si>
  <si>
    <t>Documento actualizado</t>
  </si>
  <si>
    <r>
      <rPr>
        <b/>
        <sz val="10"/>
        <color theme="1"/>
        <rFont val="Times New Roman"/>
        <family val="1"/>
      </rPr>
      <t>Primer seguimiento:</t>
    </r>
    <r>
      <rPr>
        <sz val="10"/>
        <color theme="1"/>
        <rFont val="Times New Roman"/>
        <family val="1"/>
      </rPr>
      <t xml:space="preserve"> Borrador del documento metodología para la formulación y seguimiento del PAAC
</t>
    </r>
    <r>
      <rPr>
        <b/>
        <sz val="10"/>
        <color theme="1"/>
        <rFont val="Times New Roman"/>
        <family val="1"/>
      </rPr>
      <t>Segundo seguimiento</t>
    </r>
    <r>
      <rPr>
        <sz val="10"/>
        <color theme="1"/>
        <rFont val="Times New Roman"/>
        <family val="1"/>
      </rPr>
      <t>: Documento metodología para la formulación y seguimiento del PAAC con observaciones por parte de la OAP</t>
    </r>
  </si>
  <si>
    <t>Subcomponente 2 Fortalecimiento de los Canales de Atención</t>
  </si>
  <si>
    <t>Realizar anualmente en puntos de atención a la ciudadanía, mantenimiento y/o mejora de la infraestructura física.</t>
  </si>
  <si>
    <t xml:space="preserve">Puntos de atención a la ciudadanía  con señalización y mejoras necesarias para la correcta atención a la ciudadanía. </t>
  </si>
  <si>
    <t>cantidad de puntos de atención a intervenir /5</t>
  </si>
  <si>
    <t xml:space="preserve">Recursos económicos
Talento humano 
</t>
  </si>
  <si>
    <t>Infraestructura
Salud Ocupacional
Atención a la Ciudadanía</t>
  </si>
  <si>
    <t>Establecer las relaciones interinstitucionales con otras entidades que permita a la entidad atender a los diferentes grupos étnicos, culturales y con discapacidad.</t>
  </si>
  <si>
    <t xml:space="preserve">Relación interinstitucional con por lo menos 2  entidades correspondientes para atender diferentes grupos poblacionales </t>
  </si>
  <si>
    <t>Relaciones interinstitucionales realizadas /2</t>
  </si>
  <si>
    <t>Talento humano
Equipos de computo</t>
  </si>
  <si>
    <r>
      <rPr>
        <b/>
        <sz val="10"/>
        <color theme="1"/>
        <rFont val="Times New Roman"/>
        <family val="1"/>
      </rPr>
      <t>Segundo seguimiento:</t>
    </r>
    <r>
      <rPr>
        <sz val="10"/>
        <color theme="1"/>
        <rFont val="Times New Roman"/>
        <family val="1"/>
      </rPr>
      <t xml:space="preserve"> Actas de reuniones</t>
    </r>
  </si>
  <si>
    <r>
      <rPr>
        <b/>
        <sz val="14"/>
        <color theme="1"/>
        <rFont val="Times New Roman"/>
        <family val="1"/>
      </rPr>
      <t xml:space="preserve">Subcomponente 3. Talento Humano                                       </t>
    </r>
    <r>
      <rPr>
        <sz val="14"/>
        <color theme="1"/>
        <rFont val="Times New Roman"/>
        <family val="1"/>
      </rPr>
      <t xml:space="preserve"> </t>
    </r>
  </si>
  <si>
    <t>Capacitar a los funcionarios y/o contratistas sobre las instancias con las que cuentan los ciudadanos para recurrir en caso de no recibir respuesta ante una petición y en temas que fortalezcan las competencias de los servidores para la atención al ciudadano.</t>
  </si>
  <si>
    <t>2 capacitaciones realizadas sobre instancias con las que cuentan los ciudadanos para recurrir en caso de no recibir respuesta ante una petición y en temas que fortalezcan las competencias de los servidores para la atención al ciudadano.</t>
  </si>
  <si>
    <t xml:space="preserve"> capacitaciones realizadas sobre instancias con las que cuentan los ciudadanos para recurrir en caso de no recibir respuesta ante una petición y en temas que fortalezcan las competencias de los servidores para la atención al ciudadano/2</t>
  </si>
  <si>
    <r>
      <rPr>
        <b/>
        <sz val="10"/>
        <color theme="1"/>
        <rFont val="Times New Roman"/>
        <family val="1"/>
      </rPr>
      <t>Segundo seguimiento:</t>
    </r>
    <r>
      <rPr>
        <sz val="10"/>
        <color theme="1"/>
        <rFont val="Times New Roman"/>
        <family val="1"/>
      </rPr>
      <t xml:space="preserve"> Se realizan dos capacitaciones a beneficiarios en donde se dio a conocer entre otras cosas, las instancias con las que cuentan los ciudadanos para recurrir en caso de no recibir respuesta de una petición. </t>
    </r>
  </si>
  <si>
    <r>
      <rPr>
        <b/>
        <sz val="10"/>
        <color theme="1"/>
        <rFont val="Times New Roman"/>
        <family val="1"/>
      </rPr>
      <t>Segundo seguimiento:</t>
    </r>
    <r>
      <rPr>
        <sz val="10"/>
        <color theme="1"/>
        <rFont val="Times New Roman"/>
        <family val="1"/>
      </rPr>
      <t xml:space="preserve"> Listados de capacitación</t>
    </r>
  </si>
  <si>
    <t>Realizar 4 piezas comunicacionales donde se de a conocer la responsabilidad de los servidores frente a los derechos de la ciudadanía.</t>
  </si>
  <si>
    <t>4 piezas comunicacionales</t>
  </si>
  <si>
    <t>cantidad de piezas comunicacionales /4</t>
  </si>
  <si>
    <r>
      <rPr>
        <b/>
        <sz val="10"/>
        <color rgb="FF000000"/>
        <rFont val="Times New Roman"/>
        <family val="1"/>
      </rPr>
      <t>Primer seguimiento:</t>
    </r>
    <r>
      <rPr>
        <sz val="10"/>
        <color rgb="FF000000"/>
        <rFont val="Times New Roman"/>
        <family val="1"/>
      </rPr>
      <t xml:space="preserve"> 4 piezas comunicativas</t>
    </r>
  </si>
  <si>
    <r>
      <rPr>
        <b/>
        <sz val="14"/>
        <color theme="1"/>
        <rFont val="Times New Roman"/>
        <family val="1"/>
      </rPr>
      <t>Subcomponente 4. Normativo y procedimental</t>
    </r>
    <r>
      <rPr>
        <sz val="14"/>
        <color theme="1"/>
        <rFont val="Times New Roman"/>
        <family val="1"/>
      </rPr>
      <t xml:space="preserve">                                      </t>
    </r>
  </si>
  <si>
    <t>Crear una infografía  para dar lineamientos a la ciudadanía para realizar denuncias por actos de corrupción.</t>
  </si>
  <si>
    <t>1 infografía sobre lineamientos para realizar denuncias por actos de corrupción</t>
  </si>
  <si>
    <t xml:space="preserve">Infografía sobre lineamientos para realizar denuncias por actos de corrupción/1 </t>
  </si>
  <si>
    <r>
      <rPr>
        <b/>
        <sz val="10"/>
        <color theme="1"/>
        <rFont val="Times New Roman"/>
        <family val="1"/>
      </rPr>
      <t>Primer seguimiento:</t>
    </r>
    <r>
      <rPr>
        <sz val="10"/>
        <color theme="1"/>
        <rFont val="Times New Roman"/>
        <family val="1"/>
      </rPr>
      <t xml:space="preserve"> Infografía</t>
    </r>
  </si>
  <si>
    <t>Subcomponente 5. Relacionamiento con el ciudadano</t>
  </si>
  <si>
    <t xml:space="preserve">Propiciar un dialogo de doble vía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</si>
  <si>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</si>
  <si>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</si>
  <si>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</si>
  <si>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r>
      <rPr>
        <b/>
        <sz val="11"/>
        <color theme="1"/>
        <rFont val="Times New Roman"/>
        <family val="1"/>
      </rPr>
      <t>Segundo seguimiento:</t>
    </r>
    <r>
      <rPr>
        <sz val="11"/>
        <color theme="1"/>
        <rFont val="Times New Roman"/>
        <family val="1"/>
      </rPr>
      <t xml:space="preserve"> Se propician diálogos de doble vía a través de facebook y whatsApp.</t>
    </r>
  </si>
  <si>
    <r>
      <rPr>
        <b/>
        <sz val="11"/>
        <color theme="1"/>
        <rFont val="Times New Roman"/>
        <family val="1"/>
      </rPr>
      <t>Segundo seguimiento:</t>
    </r>
    <r>
      <rPr>
        <sz val="11"/>
        <color theme="1"/>
        <rFont val="Times New Roman"/>
        <family val="1"/>
      </rPr>
      <t xml:space="preserve"> Chats por Facebook y whatsApp</t>
    </r>
  </si>
  <si>
    <t>MECANISMOS PARA LA TRANSPARENCIA Y ACCESO A LA INFORMACIÓN</t>
  </si>
  <si>
    <t>J "</t>
  </si>
  <si>
    <r>
      <rPr>
        <b/>
        <sz val="14"/>
        <color theme="1"/>
        <rFont val="Times New Roman"/>
        <family val="1"/>
      </rPr>
      <t xml:space="preserve">Subcomponente 1. Lineamientos de Transparencia Activa                                         </t>
    </r>
    <r>
      <rPr>
        <sz val="14"/>
        <color theme="1"/>
        <rFont val="Times New Roman"/>
        <family val="1"/>
      </rPr>
      <t xml:space="preserve"> </t>
    </r>
  </si>
  <si>
    <t>Encuesta de uso de medios a nivel interno y externo</t>
  </si>
  <si>
    <t>Informe de resultados de encuesta</t>
  </si>
  <si>
    <t>Comunicaciones</t>
  </si>
  <si>
    <t>Realizar encuesta (1 anual)</t>
  </si>
  <si>
    <t>Realizar la publicación de los avances de la Entidad en el cumplimiento del Plan de Acción Institucional, de las Metas relacionadas con el Plan Distrital de Desarrollo, la ejecución presupuestal y  Tablero Gerencial de GP.</t>
  </si>
  <si>
    <t>Cumplimiento de los avances presentados</t>
  </si>
  <si>
    <t># publicaciones realizadas / 4 Publicaciones a realizar</t>
  </si>
  <si>
    <r>
      <rPr>
        <b/>
        <sz val="10"/>
        <color theme="1"/>
        <rFont val="Times New Roman"/>
        <family val="1"/>
      </rPr>
      <t>Segundo seguimiento:</t>
    </r>
    <r>
      <rPr>
        <sz val="10"/>
        <color theme="1"/>
        <rFont val="Times New Roman"/>
        <family val="1"/>
      </rPr>
      <t xml:space="preserve"> Link de los seguimiento del plan de acción: http://intranet.idipron.gov.co/index.php?option=com_phocadownload&amp;view=category&amp;id=654:procesos-estrategicos
Link del seguimiento a las metas del PDD: https://www.idipron.gov.co/planes
Link del seguimiento a la ejecución presupuestal: https://www.idipron.gov.co/presupuesto-en-ejecucion-e-historico</t>
    </r>
  </si>
  <si>
    <t xml:space="preserve">Creación del espacio para la apertura y aprovechamiento de datos de la entidad en el link de transparencia </t>
  </si>
  <si>
    <t>Espació creado en el link de transparencia</t>
  </si>
  <si>
    <t>Sistemas - Comunicaciones</t>
  </si>
  <si>
    <r>
      <rPr>
        <b/>
        <sz val="10"/>
        <color theme="1"/>
        <rFont val="Times New Roman"/>
        <family val="1"/>
      </rPr>
      <t>Segundo seguimiento</t>
    </r>
    <r>
      <rPr>
        <sz val="10"/>
        <color theme="1"/>
        <rFont val="Times New Roman"/>
        <family val="1"/>
      </rPr>
      <t xml:space="preserve">: Se anexa documento con las evidencias del espacio creado y los link  de la página web del IDIPRON. https://www.idipron.gov.co/transparencia-y-acceso-la-informaci%C3%B3n-publica-resolucion-1519-mintic-2020
https://www.idipron.gov.co/datos-abiertos </t>
    </r>
  </si>
  <si>
    <t>Propiciar y gestionar la conformación de comunidades de aprovechamientos de datos abiertos a través de sus funcionarios y grupos de interés</t>
  </si>
  <si>
    <t>Comunidades conformadas</t>
  </si>
  <si>
    <t># comunicades conformadas / # comunidades a conformar</t>
  </si>
  <si>
    <t>Sistemas - OAP</t>
  </si>
  <si>
    <t>1.6</t>
  </si>
  <si>
    <t>Acta de reunión</t>
  </si>
  <si>
    <t>1 Reunión</t>
  </si>
  <si>
    <r>
      <rPr>
        <b/>
        <sz val="10"/>
        <color theme="1"/>
        <rFont val="Times New Roman"/>
        <family val="1"/>
      </rPr>
      <t xml:space="preserve">Primer seguimiento: </t>
    </r>
    <r>
      <rPr>
        <sz val="10"/>
        <color theme="1"/>
        <rFont val="Times New Roman"/>
        <family val="1"/>
      </rPr>
      <t xml:space="preserve"> Pantallazo citación reunión</t>
    </r>
  </si>
  <si>
    <t>1.7</t>
  </si>
  <si>
    <t>Solicitar una reunión con Secretaría General para la publicación de la campaña en la plataforma Bogotá abierta.</t>
  </si>
  <si>
    <t>1.8</t>
  </si>
  <si>
    <t>Desarrollar campaña de comunicaciones para invitar a la ciudadanía a organizarse y proponer soluciones a problemas colectivos relacionados con la mitigación del Covid-19 y la reactivación económica a traves de la plataforma Bogotá Abierta</t>
  </si>
  <si>
    <t>Campaña publicada en la plataforma</t>
  </si>
  <si>
    <t xml:space="preserve">1 campaña </t>
  </si>
  <si>
    <r>
      <rPr>
        <b/>
        <sz val="10"/>
        <color theme="1"/>
        <rFont val="Times New Roman"/>
        <family val="1"/>
      </rPr>
      <t>Segundo seguimiento:</t>
    </r>
    <r>
      <rPr>
        <sz val="10"/>
        <color theme="1"/>
        <rFont val="Times New Roman"/>
        <family val="1"/>
      </rPr>
      <t xml:space="preserve"> Documento 5.1.8. Bogotá abierta que contiene: presentación de propuesta de campaña de IDIPRON a IDPAC, captura de pantalla de correo de retroalimentación de IDPAC y nueva propuesta de campaña de acuerdo con nuevas indicaciones de IDPAC.</t>
    </r>
  </si>
  <si>
    <t>1.9</t>
  </si>
  <si>
    <t>Actualizar y publicar en el link de transparencia de la página web del Instituto información relacionada con la caracterización de grupos valor atendidos en el Instituto</t>
  </si>
  <si>
    <t>Actualizar y publicar la caracterización de grupos de valor</t>
  </si>
  <si>
    <r>
      <rPr>
        <b/>
        <sz val="10"/>
        <color theme="1"/>
        <rFont val="Times New Roman"/>
        <family val="1"/>
      </rPr>
      <t>Segundo seguimiento</t>
    </r>
    <r>
      <rPr>
        <sz val="10"/>
        <color theme="1"/>
        <rFont val="Times New Roman"/>
        <family val="1"/>
      </rPr>
      <t xml:space="preserve">: 1. Correo solicitud delegación STMEO para revisión documento.
2. Correo envío documentos reunión con STMEO.
3. Acta de reunión con compromisos y formato de asistencia.
4. Documento editable de caracterización grupos de valor con comentarios. </t>
    </r>
  </si>
  <si>
    <t>1.10</t>
  </si>
  <si>
    <t>Esquema de publicación actualizado</t>
  </si>
  <si>
    <t>Comunicaciones - Equipo MIPG - Participación ciudadana</t>
  </si>
  <si>
    <r>
      <rPr>
        <b/>
        <sz val="10"/>
        <color rgb="FF000000"/>
        <rFont val="Times New Roman"/>
        <family val="1"/>
      </rPr>
      <t>Primer seguimiento</t>
    </r>
    <r>
      <rPr>
        <sz val="10"/>
        <color rgb="FF000000"/>
        <rFont val="Times New Roman"/>
        <family val="1"/>
      </rPr>
      <t xml:space="preserve">: Documento  (11) -   Actualización esquema
</t>
    </r>
    <r>
      <rPr>
        <b/>
        <sz val="10"/>
        <color rgb="FF000000"/>
        <rFont val="Times New Roman"/>
        <family val="1"/>
      </rPr>
      <t>Segundo Seguimiento:</t>
    </r>
    <r>
      <rPr>
        <sz val="10"/>
        <color rgb="FF000000"/>
        <rFont val="Times New Roman"/>
        <family val="1"/>
      </rPr>
      <t xml:space="preserve"> Se aportan las actas de las reuniones, diagnósticos realizados, pantallazo del nuevo esquema del link de transparencia y matriz con la información solicitada que es la base del nuevo esquema</t>
    </r>
  </si>
  <si>
    <t>1.11</t>
  </si>
  <si>
    <t># de ejercicios realizados / 2 ejercicios programados</t>
  </si>
  <si>
    <t>1.12</t>
  </si>
  <si>
    <t>Realizar dos capacitaciones dirigidas a Funcionarios y Contratistas sobre la Ley 1712 de 2014 y el link de Transparencia del Instituto</t>
  </si>
  <si>
    <t>Actas de reunión y listas de asistencia</t>
  </si>
  <si>
    <t># capacitaciones realizadas / 2 capacitaciones programadas</t>
  </si>
  <si>
    <t>1.13</t>
  </si>
  <si>
    <t>Encuesta actualizada en pagina web</t>
  </si>
  <si>
    <t>OAP - Equipo MIPG - Comunicaciones</t>
  </si>
  <si>
    <t>1.14</t>
  </si>
  <si>
    <t># de informes realizados / 4 informes programados</t>
  </si>
  <si>
    <t>1.15</t>
  </si>
  <si>
    <t xml:space="preserve">4 campañas realizadas </t>
  </si>
  <si>
    <t># de campañas realizadas / 4 campañas programadas</t>
  </si>
  <si>
    <t>1.16</t>
  </si>
  <si>
    <t>1.17</t>
  </si>
  <si>
    <t>Realizar 4 publicaciones de las convocatorias</t>
  </si>
  <si>
    <t># de publicaciones realizadas / 4 publicaciones programadas</t>
  </si>
  <si>
    <t>1.18</t>
  </si>
  <si>
    <t>Realizar la grabación y transmisión de las reuniones o sesiones del Comité Directivo</t>
  </si>
  <si>
    <t>Realizar 4 trasmisiones de las sesiones de comité directivo</t>
  </si>
  <si>
    <t>1.19</t>
  </si>
  <si>
    <r>
      <t>Publicar las principales decisiones y conclusiones de la reunión</t>
    </r>
    <r>
      <rPr>
        <sz val="10"/>
        <rFont val="Times New Roman"/>
        <family val="1"/>
      </rPr>
      <t xml:space="preserve"> del Comité Directivo en pagina web y redes sociales</t>
    </r>
  </si>
  <si>
    <t>1.20</t>
  </si>
  <si>
    <t>Publicar las resoluciones de actos administrativos de nombramientos ordinarios o encargos efectuados en empleos de naturaleza gerencial dentro de los 8 días hábiles en sus páginas web institucionales, en el botón de transparencia.</t>
  </si>
  <si>
    <t># Resoluciones publicadas / # Resoluciones a publicar durante el año</t>
  </si>
  <si>
    <t>Talento Humano</t>
  </si>
  <si>
    <t>1.21</t>
  </si>
  <si>
    <t>Realizar la divulgación de los monitoreos y seguimientos realizados por la entidad</t>
  </si>
  <si>
    <t>Publicación de monitoreos y seguimientos</t>
  </si>
  <si>
    <t># publicaciones realizadas / 2 Publicaciones a realizar</t>
  </si>
  <si>
    <r>
      <rPr>
        <b/>
        <sz val="10"/>
        <color theme="1"/>
        <rFont val="Times New Roman"/>
        <family val="1"/>
      </rPr>
      <t>Segundo seguimient</t>
    </r>
    <r>
      <rPr>
        <sz val="10"/>
        <color theme="1"/>
        <rFont val="Times New Roman"/>
        <family val="1"/>
      </rPr>
      <t>o: Se adjunta acta y presentación realizada</t>
    </r>
  </si>
  <si>
    <t>1.22</t>
  </si>
  <si>
    <t>Implementación de la Apertura de agendas - Fase 1 : Publicación de agendas para consultas libre</t>
  </si>
  <si>
    <t>Agendas publicadas en pagina web</t>
  </si>
  <si>
    <t># de agendas publicadas / # de agendas a publicar</t>
  </si>
  <si>
    <r>
      <rPr>
        <b/>
        <sz val="10"/>
        <color theme="1"/>
        <rFont val="Times New Roman"/>
        <family val="1"/>
      </rPr>
      <t>Segundo seguiminento</t>
    </r>
    <r>
      <rPr>
        <sz val="10"/>
        <color theme="1"/>
        <rFont val="Times New Roman"/>
        <family val="1"/>
      </rPr>
      <t>:Actas de la reunión / listados de asistencia</t>
    </r>
  </si>
  <si>
    <t>1.23</t>
  </si>
  <si>
    <t>Implementación de la Apertura de agendas -Fase 2 : Control de agendas de los registros de ingreso</t>
  </si>
  <si>
    <t xml:space="preserve">* Publicar registro de ingreso de los visitantes y de los participantes </t>
  </si>
  <si>
    <t># publicaciones del ingreso de visitantes realizadas</t>
  </si>
  <si>
    <t>OAP - Equipo MIPG - STAF</t>
  </si>
  <si>
    <r>
      <rPr>
        <b/>
        <sz val="14"/>
        <color theme="1"/>
        <rFont val="Times New Roman"/>
        <family val="1"/>
      </rPr>
      <t xml:space="preserve">Subcomponente 2. Lineamientos de Transparencia Pasiva                                                                  </t>
    </r>
    <r>
      <rPr>
        <sz val="14"/>
        <color theme="1"/>
        <rFont val="Times New Roman"/>
        <family val="1"/>
      </rPr>
      <t xml:space="preserve">  </t>
    </r>
  </si>
  <si>
    <t>Colocar un ítem en el informe de gestión mensual del área de atención a la ciudadanía con el seguimiento a las peticiones ciudadanas</t>
  </si>
  <si>
    <r>
      <rPr>
        <b/>
        <sz val="10"/>
        <color theme="1"/>
        <rFont val="Times New Roman"/>
        <family val="1"/>
      </rPr>
      <t xml:space="preserve">Primer seguimiento: </t>
    </r>
    <r>
      <rPr>
        <sz val="10"/>
        <color theme="1"/>
        <rFont val="Times New Roman"/>
        <family val="1"/>
      </rPr>
      <t>Pantallazos correos electrónicos enviados a las áreas con requerimientos ciudadanos</t>
    </r>
  </si>
  <si>
    <t xml:space="preserve">Subcomponente 3. Elaboración los Instrumentos de Gestión de la Información                                      </t>
  </si>
  <si>
    <t>Revisar y actualizar  el registro de activos de información</t>
  </si>
  <si>
    <t>Registro de activos de información actualizado</t>
  </si>
  <si>
    <t>registro de activos de información actualizado / registro de activos de información revisado</t>
  </si>
  <si>
    <t>Profesional archivista
Puesto de Trabajo
Equipo de Computo</t>
  </si>
  <si>
    <t>Gestión documental</t>
  </si>
  <si>
    <r>
      <rPr>
        <b/>
        <sz val="10"/>
        <color theme="1"/>
        <rFont val="Times New Roman"/>
        <family val="1"/>
      </rPr>
      <t xml:space="preserve">Primer seguimiento: </t>
    </r>
    <r>
      <rPr>
        <sz val="10"/>
        <color theme="1"/>
        <rFont val="Times New Roman"/>
        <family val="1"/>
      </rPr>
      <t xml:space="preserve"> Como evidencia se adjunta el Registro de Activos de información. </t>
    </r>
  </si>
  <si>
    <r>
      <rPr>
        <b/>
        <sz val="10"/>
        <color theme="1"/>
        <rFont val="Times New Roman"/>
        <family val="1"/>
      </rPr>
      <t>Primer seguimiento:</t>
    </r>
    <r>
      <rPr>
        <sz val="10"/>
        <color theme="1"/>
        <rFont val="Times New Roman"/>
        <family val="1"/>
      </rPr>
      <t xml:space="preserve"> Como evidencia se adjunta el Índice de Información Clasificada y Reservada. </t>
    </r>
  </si>
  <si>
    <r>
      <t xml:space="preserve">Registrar, publicar y/o actualizar los activos de información de los estudios, asesorías, consultorías, investigaciones, que se realicen de manera directa  o que sean contratados, a través de su inclusión en el </t>
    </r>
    <r>
      <rPr>
        <u/>
        <sz val="10"/>
        <rFont val="Times New Roman"/>
        <family val="1"/>
      </rPr>
      <t>Registro Distrital de Publicaciones Técnicas</t>
    </r>
    <r>
      <rPr>
        <sz val="10"/>
        <rFont val="Times New Roman"/>
        <family val="1"/>
      </rPr>
      <t xml:space="preserve"> y los conjuntos de datos abiertos sobre información estratégica en el marco de la misionalidad de la entidad </t>
    </r>
  </si>
  <si>
    <t>Incorporar los productos de conocimiento publicados por el IDIPRON a partir del año 2020 en el Registro Distrital de Publicaciones Técnicas.
Incorporar los productos de conocimiento publicados por el IDIPRON antes del año 2020 en el Registro Distrital de Publicaciones Técnicas.
Actualizar la página web del IDIPRON con los productos de conocimiento elaborados a partir de 2020.</t>
  </si>
  <si>
    <t>(No. de productos de conocimiento publicados por el IDIPRON a partir del año 2020 inscritos en el Registro Distrital de Publicaciones Técnicas/No. de productos de conocimiento publicados por el IDIPRON a partir del año 2020)*100
(No. de productos de conocimiento publicados por el IDIPRON antes del año 2020 inscritos en el Registro Distrital de Publicaciones Técnicas/No. de productos de conocimiento publicados por el IDIPRON antes del año 2020)*100
(No. de productos de conocimiento elaborados en el IDIPRON a partir de 2020 publicados en la página web de la entidad/No. de productos de conocimiento elaborados en el IDIPRON a partir de 2020)*100</t>
  </si>
  <si>
    <t>Investigaciones - comunicaciones</t>
  </si>
  <si>
    <t>Subcomponente 4. Criterio Diferencial de Accesibilidad</t>
  </si>
  <si>
    <t>2 videos (misión y visión)</t>
  </si>
  <si>
    <t># videos realizados / 2 videos programados</t>
  </si>
  <si>
    <r>
      <rPr>
        <b/>
        <sz val="10"/>
        <color theme="1"/>
        <rFont val="Times New Roman"/>
        <family val="1"/>
      </rPr>
      <t>Primer seguimiento:</t>
    </r>
    <r>
      <rPr>
        <sz val="10"/>
        <color theme="1"/>
        <rFont val="Times New Roman"/>
        <family val="1"/>
      </rPr>
      <t xml:space="preserve">  Video publicado: https://www.youtube.com/results?search_query=idipron</t>
    </r>
  </si>
  <si>
    <r>
      <rPr>
        <b/>
        <sz val="10"/>
        <color theme="1"/>
        <rFont val="Times New Roman"/>
        <family val="1"/>
      </rPr>
      <t>Segundo seguimiento:</t>
    </r>
    <r>
      <rPr>
        <sz val="10"/>
        <color theme="1"/>
        <rFont val="Times New Roman"/>
        <family val="1"/>
      </rPr>
      <t xml:space="preserve"> Documento 5.4.2. Misión y visión en inglés y en francés</t>
    </r>
  </si>
  <si>
    <t>Subcomponente 5. Monitoreo del Acceso a la Información Pública</t>
  </si>
  <si>
    <t>Realizar seguimiento a los informes de solicitudes de acceso a la información, en donde contenga: el número de solicitudes recibidas, el número de solicitudes que fueron trasladadas a otra institución, el tiempo de respuesta a cada solicitud y el número de solicitudes en las que se negó el acceso a la información</t>
  </si>
  <si>
    <r>
      <rPr>
        <b/>
        <sz val="10"/>
        <color rgb="FF000000"/>
        <rFont val="Times New Roman"/>
        <family val="1"/>
      </rPr>
      <t>Primer seguimiento</t>
    </r>
    <r>
      <rPr>
        <sz val="10"/>
        <color rgb="FF000000"/>
        <rFont val="Times New Roman"/>
        <family val="1"/>
      </rPr>
      <t xml:space="preserve">: Informes de gestión con el ítem sobre las solicitudes acceso a la información
</t>
    </r>
    <r>
      <rPr>
        <b/>
        <sz val="10"/>
        <color rgb="FF000000"/>
        <rFont val="Times New Roman"/>
        <family val="1"/>
      </rPr>
      <t>Segundo seguimiento</t>
    </r>
    <r>
      <rPr>
        <sz val="10"/>
        <color rgb="FF000000"/>
        <rFont val="Times New Roman"/>
        <family val="1"/>
      </rPr>
      <t>: Informes de gestión con el ítem sobre las solicitudes de acceso a la información</t>
    </r>
  </si>
  <si>
    <t>4 informes</t>
  </si>
  <si>
    <t># informes realizados / 4 informes programados</t>
  </si>
  <si>
    <t>5.3</t>
  </si>
  <si>
    <t>Realizar una campaña para socializar los canales y la forma para interpones una PQRD en el instituto.</t>
  </si>
  <si>
    <t>1 campaña realizada</t>
  </si>
  <si>
    <t>Lineamiento</t>
  </si>
  <si>
    <t>Actividad</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</si>
  <si>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</si>
  <si>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</si>
  <si>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</si>
  <si>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</si>
  <si>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Componente 4 - 4.1</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</si>
  <si>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</si>
  <si>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Realizar analisis de como se podrian mejorar la gestion de la comunicacion interna y externa</t>
  </si>
  <si>
    <t>Componente 5 - 1.1</t>
  </si>
  <si>
    <t>Definir políticas, lineamientos o protocolos para la comunicación interna o externa de la información que maneja la entidad.</t>
  </si>
  <si>
    <t>Actualizar procedimientos del area de comunicaciones estableciendo roles y rsponsabilidades, asi como tambien puntos de control</t>
  </si>
  <si>
    <t>Componente 5 - 3.1</t>
  </si>
  <si>
    <t>Disponer la información que publica la entidad en otras lenguas o idiomas.</t>
  </si>
  <si>
    <t>Realizar un video explicando la mision y la vision del IDIPRON en una lengua indigena y en otros idiomas (Ingles y frances)</t>
  </si>
  <si>
    <t>Comunicaciones
MIPG</t>
  </si>
  <si>
    <t>Componente 5 - 4.1</t>
  </si>
  <si>
    <t>gestionar</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</si>
  <si>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</si>
  <si>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</si>
  <si>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</si>
  <si>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transparencia</t>
  </si>
  <si>
    <t>Disponer la información que publica la entidad en un formato accesible para personas en condición de discapacidad auditiva.</t>
  </si>
  <si>
    <t>Disponer la información que publica la entidad en un formato accesible para personas en condición de discapacidad visual.</t>
  </si>
  <si>
    <t>Evaluar información proveniente de quejas y denuncias de los servidores de la entidad para la identificación de riesgos de fraude y corrupción.</t>
  </si>
  <si>
    <t>Evaluar anaulmente la información proveniente de quejas y denuncias de los servidores de la entidad con el fin de comunicarlo a las areas y que sea de insumo para la formulacion de los riesgos de fraude y corrupcion</t>
  </si>
  <si>
    <t>atencion al ciudadano</t>
  </si>
  <si>
    <t>Componente 1 - 2.2</t>
  </si>
  <si>
    <t>Modificar procedimiento de atencion al usuario para incluir la anterior actividad</t>
  </si>
  <si>
    <t>Componente 4 - 4.2</t>
  </si>
  <si>
    <t>Implementar acciones de diálogo que permitan la participación de diversos representantes de los grupos de valor.</t>
  </si>
  <si>
    <t>Preguntar a participacion ciudadana</t>
  </si>
  <si>
    <t>Participacion ciudadana</t>
  </si>
  <si>
    <t>Componente 3 - 2.3</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</si>
  <si>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</si>
  <si>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</si>
  <si>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</si>
  <si>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Componente 6 - 4.1</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</si>
  <si>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</si>
  <si>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</si>
  <si>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</si>
  <si>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Componente 6 - 4.2</t>
  </si>
  <si>
    <t>Implementar estrategias para la identificación y declaración de conflictos de interés que contemplen el monitoreo de casos de conflictos de interés.</t>
  </si>
  <si>
    <t>Preguntar a Talento humano</t>
  </si>
  <si>
    <t>Talento humano</t>
  </si>
  <si>
    <t>Componente 6 - 4.3</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</si>
  <si>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</si>
  <si>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</si>
  <si>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</si>
  <si>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</si>
  <si>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</si>
  <si>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Componente 5 - 1.10</t>
  </si>
  <si>
    <t>Publicar, en la sección "transparencia y acceso a la información pública" de la página web oficial de la entidad, información actualizada sobre la información sobre los grupos étnicos en el territorio.</t>
  </si>
  <si>
    <t>Participacion ciudadana, investigaciones y metodos</t>
  </si>
  <si>
    <t>Componente 5 - 1.11</t>
  </si>
  <si>
    <t>Componente 3 - 3.1</t>
  </si>
  <si>
    <t>Analizar la información recopilada por la entidad para identificar y caracterizar (en lo social, geográfico, económico o lo que la entidad considere de acuerdo con su misión) sus grupos de valor.</t>
  </si>
  <si>
    <t>Transparencia</t>
  </si>
  <si>
    <t>Mejorar las actividades de elaboración de normatividad mediante la participación de los grupos de valor en la gestión de la entidad.</t>
  </si>
  <si>
    <t>Participacion ciudadana, comunicaciones  y juridica</t>
  </si>
  <si>
    <t>Componente 5 - 2.3</t>
  </si>
  <si>
    <t>Cantidad y perfilamiento de seguidores en redes sociales, página web y
otros canales habilitados.</t>
  </si>
  <si>
    <t>Establecer la cantidad y perfilamiento de seguidores en redes sociales, página web y
otros canales habilitados.</t>
  </si>
  <si>
    <t xml:space="preserve">Componente 5 - 2.1 </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</si>
  <si>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</si>
  <si>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</si>
  <si>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</si>
  <si>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Componente 5 - 1.2 </t>
  </si>
  <si>
    <t xml:space="preserve"> actualizados el registro de activos de información, el índice de
información clasificada y reservada y el esquema de publicación de información</t>
  </si>
  <si>
    <t>Gestion documental</t>
  </si>
  <si>
    <t>Componente 5 - 3.2</t>
  </si>
  <si>
    <t>Revisar y actualizar  el índice de
información clasificada y reservada</t>
  </si>
  <si>
    <t>Componente 5 - 3.3</t>
  </si>
  <si>
    <t>Revisar y actualizar el esquema de publicación de información</t>
  </si>
  <si>
    <t>Componente 5 - 3.4</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</si>
  <si>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</si>
  <si>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Componente 3 - 1.3</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</si>
  <si>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</si>
  <si>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</si>
  <si>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</si>
  <si>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</si>
  <si>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Componente 5 - 1.3</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</si>
  <si>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</si>
  <si>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</si>
  <si>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</si>
  <si>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Componente 5 - 1.4</t>
  </si>
  <si>
    <t>Art 5. Publicación de toma de decisiones.</t>
  </si>
  <si>
    <t>Publicación de las decisiones relevantes que se tomen en el marco del Sistema de Coordinación del Distrito Capital</t>
  </si>
  <si>
    <t>Oficina Asesora de Planeacion averiguar</t>
  </si>
  <si>
    <t>Componente 5 - 1.5</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</si>
  <si>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</si>
  <si>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</si>
  <si>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</si>
  <si>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Componente 5 - 3.5</t>
  </si>
  <si>
    <t>Art 7. Publicación de candidatos a empleos de libre nombramiento y remoción.</t>
  </si>
  <si>
    <t>Realizar la publicación de las hojas de vida de los candidatos a empleos de libre nombramiento y remoción en la página del DASC</t>
  </si>
  <si>
    <t>Desarrollo Humano</t>
  </si>
  <si>
    <t>Componente 6 - 2.1</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</si>
  <si>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</si>
  <si>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</si>
  <si>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Componente 6 - 2.2</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</si>
  <si>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</si>
  <si>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</si>
  <si>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Componente 6 - 4.4</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</si>
  <si>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</si>
  <si>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</si>
  <si>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</si>
  <si>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</si>
  <si>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</si>
  <si>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</si>
  <si>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Componente 4 - 4.4</t>
  </si>
  <si>
    <t>Art 13. Protección de identidad del denunciante</t>
  </si>
  <si>
    <t xml:space="preserve">Implementación al interior de la entidad del protocolo de protección de la identidad del denunciante emitido por la  Secretaría General de la Alcaldía Mayor </t>
  </si>
  <si>
    <t>Componente 4 - 4.5</t>
  </si>
  <si>
    <t>Art 14. Compromisos de integridad y cláusula anticorrupción.</t>
  </si>
  <si>
    <t>Implementación al interior de la entidad de los lineamientos establecidos por la Secretaría Jurídica Distrital en los contratos establecidos por la Entidad</t>
  </si>
  <si>
    <t>Oficina Asesora Jurìdica</t>
  </si>
  <si>
    <t>Componente 6 - 2.3</t>
  </si>
  <si>
    <t>Art 15. Apertura de agendas.</t>
  </si>
  <si>
    <t xml:space="preserve">Implementar los lineamientos establecidos por la Secretaría General de la Alcaldía en cuanto al Sistema Uniforme de Registro de Citas </t>
  </si>
  <si>
    <t>Componente 4 - 2.1</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</si>
  <si>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</si>
  <si>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</si>
  <si>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</si>
  <si>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Componente 6 - 2.4</t>
  </si>
  <si>
    <t>Art 17. Información complementaria de los contratistas</t>
  </si>
  <si>
    <t>Implementar reporte con la relación de contratistas y contratos de prestación de servicios con otras entidades</t>
  </si>
  <si>
    <t>Oficina Asesora Juridica</t>
  </si>
  <si>
    <t>Componente 6</t>
  </si>
  <si>
    <t>Art 18. Implementación de los lineamientos del decreto.</t>
  </si>
  <si>
    <t>Definir el equipo de seguimiento</t>
  </si>
  <si>
    <t>Definir metodología de reporte</t>
  </si>
  <si>
    <t xml:space="preserve">Realizar el seguimiento </t>
  </si>
  <si>
    <t>Componente 5 - 5.1</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</si>
  <si>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</si>
  <si>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</si>
  <si>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</si>
  <si>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</si>
  <si>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Componente 3 - 1.1</t>
  </si>
  <si>
    <t>Actividades de gerenciamiento en el territorio realizadas</t>
  </si>
  <si>
    <t>Realizar 6 actividades de gerenciamiento en el territorio implementando los lineamientos establecidos por las Secretarías General y de Gobierno</t>
  </si>
  <si>
    <t>Componente 3 - 2.1</t>
  </si>
  <si>
    <t>Espacio "Conoce, propone y prioriza" creado en el link de transparencia</t>
  </si>
  <si>
    <t xml:space="preserve">Creación del espacio "Conoce, propone y prioriza"  en el link de transparencia en el link de transparencia </t>
  </si>
  <si>
    <t>Componente 5 - 1.6</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</si>
  <si>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</si>
  <si>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</si>
  <si>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</si>
  <si>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</si>
  <si>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Componente 5 - 5.2</t>
  </si>
  <si>
    <t>Espacio para la apertura y aprovechamiento de datos de la entidad</t>
  </si>
  <si>
    <t>Componente 5 - 1.7</t>
  </si>
  <si>
    <t>Realizar campañas institucionales internas para promover Ia actualización y difusión de los
instrumentos de Ia Ley de Transparencia y del Derecho de Acceso a Ia lnformación Pública</t>
  </si>
  <si>
    <t>Equipo MIPG - Gestion Documental - Sistemas -Comunicaciones</t>
  </si>
  <si>
    <t>Componente 5 - 2.2</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</si>
  <si>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</si>
  <si>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</si>
  <si>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Componente 5 - 3.6</t>
  </si>
  <si>
    <t>Propiciar y gestionar Ia conformación de comunidades de aprovechamientos de datos abiertos a través de sus funcionarios y grupos de interés</t>
  </si>
  <si>
    <t xml:space="preserve">Área de Sistemas - Investigaciònes </t>
  </si>
  <si>
    <t>Componente 5 - 1.8</t>
  </si>
  <si>
    <t>Una vez por semestre, realizar ejercicios de aprovechamiento de datos abiertos que contribuyan a mejorar productos o servicios, fortalecer Ia rendición de cuentas, mejorar Ia participación ciudadana y fomentar Ia innovación pública por parte de Ia entidad</t>
  </si>
  <si>
    <t>Área de Sistemas - Investigaciònes - Participacion Ciudadana</t>
  </si>
  <si>
    <t>Componente 3 - 2.2</t>
  </si>
  <si>
    <t xml:space="preserve">Incluir dentro del seguimiento al link de transparencia, la revisión de la publicación requerida </t>
  </si>
  <si>
    <t>Componente 5 - 5.3</t>
  </si>
  <si>
    <t>Transmisión en tiempo real los ejercicios de toma de decisiones</t>
  </si>
  <si>
    <t>Reportar mensualmente a la Alcaldía Mayor las reuniones o sesiones que se harán públicas a la ciudadanía</t>
  </si>
  <si>
    <t>Planeación</t>
  </si>
  <si>
    <t>Componente 3 - 1.4</t>
  </si>
  <si>
    <t xml:space="preserve">Realizar la publicación  de las convocatorias a los grupos de interes de la fecha, hora, orden del día y canal de reunión </t>
  </si>
  <si>
    <t>Componente 3 - 1.5</t>
  </si>
  <si>
    <t>Definición y habilitación de mecanismo virtual de escucha a la ciudadanía antes, durante y despues de la reunión</t>
  </si>
  <si>
    <t>Área de Sistemas / Comunicaciones</t>
  </si>
  <si>
    <t>Componente 3 - 1.6</t>
  </si>
  <si>
    <t>Componente 3 - 1.7</t>
  </si>
  <si>
    <t>Publicación de las principales decisiones y conclusiones de la reunión</t>
  </si>
  <si>
    <t>Componente 3 - 1.8</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</si>
  <si>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</si>
  <si>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</si>
  <si>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</si>
  <si>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Componente 5 - 1.9</t>
  </si>
  <si>
    <t>Causas ciudadanas determinadas</t>
  </si>
  <si>
    <t>Definición de las causas ciudadanas de acuerdo con la votación obtenida.</t>
  </si>
  <si>
    <t>Gestion eficiente de las redes sociales</t>
  </si>
  <si>
    <t>Comunicaciones - Atenciòn a la Ciudadanìa</t>
  </si>
  <si>
    <t>Componente 4 - 5.1</t>
  </si>
  <si>
    <t>Implementar indicadores claves de desempeño para medir el grado y calidad de las interacciones con los ciudadanos y ciudadanas</t>
  </si>
  <si>
    <t>Componente 4 - 5.2</t>
  </si>
  <si>
    <t>Herramientas de interacción implementadas</t>
  </si>
  <si>
    <t>Componente 4 - 4.3</t>
  </si>
  <si>
    <t>Actividades de posicionamiento de Gobierno Abierto realizadas</t>
  </si>
  <si>
    <t xml:space="preserve">E-PGP-FT-008
</t>
  </si>
  <si>
    <t>PAGINA</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</si>
  <si>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</si>
  <si>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</si>
  <si>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</si>
  <si>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</si>
  <si>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</si>
  <si>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</si>
  <si>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</si>
  <si>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</si>
  <si>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</si>
  <si>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</si>
  <si>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Fecha programada</t>
  </si>
  <si>
    <t>Indicar la fecha el la que se programa la ejecución de cada una de las acciones que hacen parte de los subcomponentes.</t>
  </si>
  <si>
    <t>Seguimiento</t>
  </si>
  <si>
    <t>Indique si es I, II o III seguimiento dependiendo de las fechas establecidas en la Guia para la Construcción del Plan Anticorrupción y de Atención al Ciudadano de la Secretaría de Transparencia en la versión vigente.</t>
  </si>
  <si>
    <t>Describa las acciones cumplidas para la ejecución del subcomponente</t>
  </si>
  <si>
    <t>Porcentaje de Avance</t>
  </si>
  <si>
    <t>Informe el porcentaje de avance cumplido en la fecha de corte del seguimiento y que este de acuerdo con las evidencias presentadas.</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</si>
  <si>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</si>
  <si>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</si>
  <si>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INICIATIVAS ADICIONALES</t>
  </si>
  <si>
    <r>
      <rPr>
        <b/>
        <sz val="14"/>
        <color theme="1"/>
        <rFont val="Times New Roman"/>
        <family val="1"/>
      </rPr>
      <t xml:space="preserve">INTEGRIDAD/
DIAGNÓSTICO                                         </t>
    </r>
    <r>
      <rPr>
        <sz val="14"/>
        <color theme="1"/>
        <rFont val="Times New Roman"/>
        <family val="1"/>
      </rPr>
      <t xml:space="preserve"> </t>
    </r>
  </si>
  <si>
    <t>Socializar a traves de los procesos de inducción y reinducción los resultados obtenidos en el periodo anterior sobre la implementación del Código de Integridad.</t>
  </si>
  <si>
    <t>Sesiones de inducción y reinducción</t>
  </si>
  <si>
    <t># sesiones realizadas / # sesiones programadas</t>
  </si>
  <si>
    <t>Tecnológicos
Talento humano</t>
  </si>
  <si>
    <r>
      <rPr>
        <b/>
        <sz val="10"/>
        <color theme="1"/>
        <rFont val="Times New Roman"/>
        <family val="1"/>
      </rPr>
      <t>Primer seguimiento:</t>
    </r>
    <r>
      <rPr>
        <sz val="10"/>
        <color theme="1"/>
        <rFont val="Times New Roman"/>
        <family val="1"/>
      </rPr>
      <t xml:space="preserve">  Para el mes de Abril no se realizaron procesos de inducción y reinducción, sin embargo se adelantó una mesa de trabajo para las estrategias que se llevarán a cabo en las sesiones de inducción y reinducción.
</t>
    </r>
    <r>
      <rPr>
        <b/>
        <sz val="10"/>
        <color theme="1"/>
        <rFont val="Times New Roman"/>
        <family val="1"/>
      </rPr>
      <t xml:space="preserve">Segundo seguimiento: </t>
    </r>
    <r>
      <rPr>
        <sz val="10"/>
        <color theme="1"/>
        <rFont val="Times New Roman"/>
        <family val="1"/>
      </rPr>
      <t xml:space="preserve">Durante el segundo cuatrimestre se realizaron 12 jornadas de inducción y reinducción en las que se socializaron los resultados obtenidos en el periodo anterior sobre la implementación del Código de Integridad. Durante los meses de septiembre a dicieimbre no se realizarán más jornadas de inducción y reinducción donde se pueda divulgar la información. </t>
    </r>
  </si>
  <si>
    <r>
      <rPr>
        <b/>
        <sz val="10"/>
        <color theme="1"/>
        <rFont val="Times New Roman"/>
        <family val="1"/>
      </rPr>
      <t>Primer seguimiento:</t>
    </r>
    <r>
      <rPr>
        <sz val="10"/>
        <color theme="1"/>
        <rFont val="Times New Roman"/>
        <family val="1"/>
      </rPr>
      <t xml:space="preserve"> Listados de asistencia
</t>
    </r>
    <r>
      <rPr>
        <b/>
        <sz val="10"/>
        <color theme="1"/>
        <rFont val="Times New Roman"/>
        <family val="1"/>
      </rPr>
      <t>Segundo seguimiento:</t>
    </r>
    <r>
      <rPr>
        <sz val="10"/>
        <color theme="1"/>
        <rFont val="Times New Roman"/>
        <family val="1"/>
      </rPr>
      <t xml:space="preserve"> 12 Listados de asistencia 
1 PDF Presentación Resultados Código</t>
    </r>
  </si>
  <si>
    <t>Generar espacios de retroalimentación que permitan
recolectar ideas que ayuden a mejorar la implementación del Código de Integridad.</t>
  </si>
  <si>
    <t>Actas de reunión de mesas de trabajo</t>
  </si>
  <si>
    <t># mesas de trabajo realizadas / # de mesas de trabajo programadas</t>
  </si>
  <si>
    <t>Talento humano
Ejecución presupuestal</t>
  </si>
  <si>
    <r>
      <rPr>
        <b/>
        <sz val="10"/>
        <rFont val="Times New Roman"/>
        <family val="1"/>
      </rPr>
      <t>Primer seguimiento:</t>
    </r>
    <r>
      <rPr>
        <sz val="10"/>
        <rFont val="Times New Roman"/>
        <family val="1"/>
      </rPr>
      <t xml:space="preserve">  En el mes de Marzo se realizó divulgación de correo electronico explicando que sera un canal de comunicación para todo lo relacionado con el codigo de integridad.  En el mes de Abril se realizaron reuniones que permitieron crear estrategias para la celebración del día de la integridad.
</t>
    </r>
    <r>
      <rPr>
        <b/>
        <sz val="10"/>
        <rFont val="Times New Roman"/>
        <family val="1"/>
      </rPr>
      <t>Segundo seguimiento</t>
    </r>
    <r>
      <rPr>
        <sz val="10"/>
        <rFont val="Times New Roman"/>
        <family val="1"/>
      </rPr>
      <t xml:space="preserve">: Duarante el segundo cuatrimestre se llevaron a cabo  mesas de trabajo con diferentes áreas del Instituto y con Entidades Externas que permitieron crear estrategias para la interiorización del Código de Integridad y el Desarrollo del Reto Senda de Integridad. </t>
    </r>
  </si>
  <si>
    <r>
      <rPr>
        <b/>
        <sz val="10"/>
        <rFont val="Times New Roman"/>
        <family val="1"/>
      </rPr>
      <t xml:space="preserve">Primer seguimiento: </t>
    </r>
    <r>
      <rPr>
        <sz val="10"/>
        <rFont val="Times New Roman"/>
        <family val="1"/>
      </rPr>
      <t xml:space="preserve">1 correo electronico
2 fotografías
</t>
    </r>
    <r>
      <rPr>
        <b/>
        <sz val="10"/>
        <rFont val="Times New Roman"/>
        <family val="1"/>
      </rPr>
      <t xml:space="preserve">Segundo seguimiento: </t>
    </r>
    <r>
      <rPr>
        <sz val="10"/>
        <rFont val="Times New Roman"/>
        <family val="1"/>
      </rPr>
      <t xml:space="preserve">4 Archivos Excel Listados de Asistencia 
2 PDF  Con evidencia de mesas de trabajo interna y externas y Listado asistencia </t>
    </r>
  </si>
  <si>
    <t>Actualizar, publicar y socializar el código de integridad</t>
  </si>
  <si>
    <r>
      <rPr>
        <b/>
        <sz val="10"/>
        <rFont val="Times New Roman"/>
        <family val="1"/>
      </rPr>
      <t xml:space="preserve">Primer seguimiento: </t>
    </r>
    <r>
      <rPr>
        <sz val="10"/>
        <rFont val="Times New Roman"/>
        <family val="1"/>
      </rPr>
      <t xml:space="preserve">El día 27 de marzo se realizo reunión de revisión con la Asesora de la Subdirección Técnica de Desarrollo Humano. El dìa 05 de mayo se remitio a la oficina asesora de planeación el documento para revisión y aprobación
</t>
    </r>
    <r>
      <rPr>
        <b/>
        <sz val="10"/>
        <rFont val="Times New Roman"/>
        <family val="1"/>
      </rPr>
      <t>Segundo seguimiento</t>
    </r>
    <r>
      <rPr>
        <sz val="10"/>
        <rFont val="Times New Roman"/>
        <family val="1"/>
      </rPr>
      <t>: El 10 de agosto de 2021 se remitio documeto al Subdirector de Desarrollo Humano para la oficilización de la actualización del Código de Integridad ante MPG. 
Se actualiza y publica conforme a lo planeado el Documento Interno "Código de Integridad A-GDH-DI-001" a versión  02 el cual inicia vigencia a partir del 11/08/2021.
A partir de la actualización, se ha divulgado tres (3) veces la ruta de acceso del Código de Integridad.
a todos los servidores y contratistas del Instituto mediante el correo electrónico de integridad@idipron.gov.co, los días 25, 27 y 31 de agosto. La socialización se ha realizado mediante 3 jornadas, los días 20,24 y 26 de agosto.</t>
    </r>
  </si>
  <si>
    <r>
      <rPr>
        <b/>
        <sz val="10"/>
        <rFont val="Times New Roman"/>
        <family val="1"/>
      </rPr>
      <t>Primer seguimiento:</t>
    </r>
    <r>
      <rPr>
        <sz val="10"/>
        <rFont val="Times New Roman"/>
        <family val="1"/>
      </rPr>
      <t xml:space="preserve"> 1 acta, Código de integridad A-GDH-DI-001
E-MEJ-FT-002 Control de Cambios
</t>
    </r>
    <r>
      <rPr>
        <b/>
        <sz val="10"/>
        <rFont val="Times New Roman"/>
        <family val="1"/>
      </rPr>
      <t xml:space="preserve">Segundo seguimiento:  </t>
    </r>
    <r>
      <rPr>
        <sz val="10"/>
        <rFont val="Times New Roman"/>
        <family val="1"/>
      </rPr>
      <t>1 Correo Electrónico de Solicitud de aprobación
1 PDF con el Documento Interno Actualizado A-GDH-DI-001 CÓDIGO DE INTEGRIDAD 
3 correos electronicos de Divulgación
3 Archivos Excel listados de asistencia de socialización 
1 PDF con  Presentación de socialización</t>
    </r>
  </si>
  <si>
    <r>
      <rPr>
        <b/>
        <sz val="14"/>
        <color theme="1"/>
        <rFont val="Times New Roman"/>
        <family val="1"/>
      </rPr>
      <t xml:space="preserve">INTEGRIDAD/
IMPLEMENTACIÓN                                                                         </t>
    </r>
    <r>
      <rPr>
        <sz val="14"/>
        <color theme="1"/>
        <rFont val="Times New Roman"/>
        <family val="1"/>
      </rPr>
      <t xml:space="preserve">  </t>
    </r>
  </si>
  <si>
    <t xml:space="preserve">Realizar la publicación de las hojas de vida de los candidatos a empleos de libre nombramiento y remoción en la página del DASC </t>
  </si>
  <si>
    <t>Publicación de las hojas de vida de los candidaro en la pagina del DASC</t>
  </si>
  <si>
    <t># hojas de vida publicadas / # empleos de libre nombramiento y remoción (cambio o rotación)</t>
  </si>
  <si>
    <r>
      <rPr>
        <b/>
        <sz val="10"/>
        <color theme="1"/>
        <rFont val="Times New Roman"/>
        <family val="1"/>
      </rPr>
      <t>Primer seguimiento:</t>
    </r>
    <r>
      <rPr>
        <sz val="10"/>
        <color theme="1"/>
        <rFont val="Times New Roman"/>
        <family val="1"/>
      </rPr>
      <t xml:space="preserve"> Se registra una ejecución del 50% debido a que esta actividad es exclusiva para candidatos a empleos de libre nombramiento y remoción, mensualmente no se realizan cambios ni rotación de este tipo de empleo, es posible que durante el año no se realice otro nombramiento de libre nombramiento y remoción, razón por la cual se debe modificar este porcentaje a un 100%.
</t>
    </r>
    <r>
      <rPr>
        <b/>
        <sz val="10"/>
        <color theme="1"/>
        <rFont val="Times New Roman"/>
        <family val="1"/>
      </rPr>
      <t>Segundo seguimiento:</t>
    </r>
    <r>
      <rPr>
        <sz val="10"/>
        <color theme="1"/>
        <rFont val="Times New Roman"/>
        <family val="1"/>
      </rPr>
      <t xml:space="preserve"> En el segundo cuatrimestre no se realizó ningún nombramiento de libre nombramiento y remoción. Si no se presenta en esta vigencia un nuevo nombramiento de este tipo, se debe modificar el porcentaje de cumplimiento al 100%.</t>
    </r>
  </si>
  <si>
    <r>
      <t xml:space="preserve"> </t>
    </r>
    <r>
      <rPr>
        <b/>
        <sz val="10"/>
        <color theme="1"/>
        <rFont val="Times New Roman"/>
        <family val="1"/>
      </rPr>
      <t>Primer seguimiento</t>
    </r>
    <r>
      <rPr>
        <sz val="10"/>
        <color theme="1"/>
        <rFont val="Times New Roman"/>
        <family val="1"/>
      </rPr>
      <t>: Publicación hoja de vida Yesid Alonso Salamanca
https://www.serviciocivil.gov.co/portal/transparencia/publicacion-hojas-de-vida</t>
    </r>
  </si>
  <si>
    <t>Implementación del compromiso de integridad y la no tolerancia con la corrupción, dentro de las obligaciones generales de los contratos de prestación de serviciós y apoyo a la gestión, y de bienes y servicios.</t>
  </si>
  <si>
    <t>Incluir en los estudios previos de la entidad tanto de los contratos de prestación de serviciós y apoyo a la gestión como los contratos de bienes y servicios la clausula del compromiso de integridad y la no tolerancia con la corrupción, dentro de las obligaciones generales del contratista</t>
  </si>
  <si>
    <t>Plantilla de estudios previos ajustadas con la obligación general del contratista/una (1) platilla ajustada</t>
  </si>
  <si>
    <t>OAJ</t>
  </si>
  <si>
    <r>
      <t xml:space="preserve">Primer seguimiento: </t>
    </r>
    <r>
      <rPr>
        <sz val="10"/>
        <color theme="1"/>
        <rFont val="Times New Roman"/>
        <family val="1"/>
      </rPr>
      <t>Se implementa clausula para los contratos de pretación de servicios, para el tema de bienes y servicios el contratista firma el pacto de integridad</t>
    </r>
  </si>
  <si>
    <r>
      <rPr>
        <b/>
        <sz val="10"/>
        <color theme="1"/>
        <rFont val="Times New Roman"/>
        <family val="1"/>
      </rPr>
      <t>Primer seguimiento:</t>
    </r>
    <r>
      <rPr>
        <sz val="10"/>
        <color theme="1"/>
        <rFont val="Times New Roman"/>
        <family val="1"/>
      </rPr>
      <t xml:space="preserve">  Formatos de estudios previos CPS y formato de compromiso de integridad para bienes y servicios</t>
    </r>
  </si>
  <si>
    <t xml:space="preserve">Implementación de la cláusula de pago a los contratistas en un término no mayor a treinta (30) días luego de recibido el bien o servicio que determine la cláusula contractual. </t>
  </si>
  <si>
    <t>Incluir en los estudios previos de la entidad tanto de los contratos de prestación de serviciós y apoyo a la gestión como los contratos de bienes y servicios la clausula del pago a los contratistas en un termino no mayor a treinta (30) días luego de recibido el bien el bien o servicio que determine la cláusula contractual, siempre y cuando se cuente con el recibo a satisfacción por parte del supervisor o interventor y con el cumplimiento de todos los demás requisitos que correspondan a cargo del contratista., dentro de las obligaciones generales del contratista</t>
  </si>
  <si>
    <t>Plantilla de estudios previos ajustadas con la obligación general del idipron /una (1) platilla ajustada</t>
  </si>
  <si>
    <t>Oficina Asesora Juridica - Subdirecciòn Administrativa y Financiera - Contabilidad</t>
  </si>
  <si>
    <r>
      <t xml:space="preserve">Primer seguimiento: </t>
    </r>
    <r>
      <rPr>
        <sz val="10"/>
        <color theme="1"/>
        <rFont val="Times New Roman"/>
        <family val="1"/>
      </rPr>
      <t>Se alcanza un 100% de cumplimiento de la actividad en el formato de CPS se encuentra en las obligaciones generales del IDIPRON, para el caso de bienes y servicios  se encuentra en el numeral 2,5 forma de pago</t>
    </r>
  </si>
  <si>
    <r>
      <rPr>
        <b/>
        <sz val="10"/>
        <color theme="1"/>
        <rFont val="Times New Roman"/>
        <family val="1"/>
      </rPr>
      <t xml:space="preserve">Primer seguimiento:  </t>
    </r>
    <r>
      <rPr>
        <sz val="10"/>
        <color theme="1"/>
        <rFont val="Times New Roman"/>
        <family val="1"/>
      </rPr>
      <t xml:space="preserve">Formato de estudios previos CPS y bienes clausulado de bienes y servicios </t>
    </r>
  </si>
  <si>
    <t>Implementar estrategias pedagógicas y comunicativas para reforzar el significado que tiene para los servidores la apropiación de los valores y principios propuestos en el Código de Integridad</t>
  </si>
  <si>
    <t>Capacitaciones y talleres realizados</t>
  </si>
  <si>
    <t># Capacitaciones y talleres realizados / # Capacitaciones y talleres programados</t>
  </si>
  <si>
    <r>
      <rPr>
        <b/>
        <sz val="10"/>
        <color theme="1"/>
        <rFont val="Times New Roman"/>
        <family val="1"/>
      </rPr>
      <t>Primer seguimiento:</t>
    </r>
    <r>
      <rPr>
        <sz val="10"/>
        <color theme="1"/>
        <rFont val="Times New Roman"/>
        <family val="1"/>
      </rPr>
      <t xml:space="preserve"> En el mes de Abril se realizó la socialización por medio de tres piezas comunicativas los valores institucionales.
Se radicó mediante memorando 2021EE1042 a los Subdirectores, Jefes de Oficina y Responsables de sedes/Unidades la actividad del "Funcionario del mes" la cual busca el reconocimiento mensual a funcionarios y/o colaboradores que destaquen en su desempeño por la implementación de los valores del Código de Integridad.
A la fecha no se ha iniciado el programa de inducción y reinducción, se tiene planeado iniciar en el mes de mayo.
</t>
    </r>
    <r>
      <rPr>
        <b/>
        <sz val="10"/>
        <color theme="1"/>
        <rFont val="Times New Roman"/>
        <family val="1"/>
      </rPr>
      <t>Segundo seguimiento</t>
    </r>
    <r>
      <rPr>
        <sz val="10"/>
        <color theme="1"/>
        <rFont val="Times New Roman"/>
        <family val="1"/>
      </rPr>
      <t>: Durante el segundo cuatrimestre se han socializado piezas comunicativas en torno a los valores contenidos en el Código de Integridad, buscando la interiorización y apropiación de estos. 
Una vez aprobada la actuiualización de Código de Integridad se envió pieza comunicativa dando a conocer los dos  nuevos valores: Corresponsabilidad y Solidaridad. 
Durante las jornadas de Inducción y Reinducción se han expuesto cada uno de los valores contenidos en el Código de Integridad, en el que se presenta de manera dinamica la definición y los comportamientos asociados, permitiendo así  reforzar el significado que tiene para los servidores la apropiación de los valores y principios propuestos en el Código de Integridad</t>
    </r>
  </si>
  <si>
    <r>
      <rPr>
        <b/>
        <sz val="10"/>
        <color theme="1"/>
        <rFont val="Times New Roman"/>
        <family val="1"/>
      </rPr>
      <t>Primer seguimiento</t>
    </r>
    <r>
      <rPr>
        <sz val="10"/>
        <color theme="1"/>
        <rFont val="Times New Roman"/>
        <family val="1"/>
      </rPr>
      <t xml:space="preserve">: tres (3) Correos electronicos para la apropiación de valores.
Memorando 2021EE1042 sobre funcionario del mes a partir de la implementación de los valores del Código de Integridad.
</t>
    </r>
    <r>
      <rPr>
        <b/>
        <sz val="10"/>
        <color theme="1"/>
        <rFont val="Times New Roman"/>
        <family val="1"/>
      </rPr>
      <t>Segundo seguimiento</t>
    </r>
    <r>
      <rPr>
        <sz val="10"/>
        <color theme="1"/>
        <rFont val="Times New Roman"/>
        <family val="1"/>
      </rPr>
      <t xml:space="preserve">: 7 Correos Electronicos 
1 PDF Presentación Valores
12 Listados de Asistencia 
2 Imagnes Valores Nuevos </t>
    </r>
  </si>
  <si>
    <t>Establecer  y socializar el  cronograma de ejecución de las actividades de implementación del Código de Integridad.</t>
  </si>
  <si>
    <t xml:space="preserve">Cronograma de actividades del Código de integridad </t>
  </si>
  <si>
    <t>1 cronograma de actividades socializado</t>
  </si>
  <si>
    <r>
      <rPr>
        <b/>
        <sz val="10"/>
        <color theme="1"/>
        <rFont val="Times New Roman"/>
        <family val="1"/>
      </rPr>
      <t>Primer seguimiento:</t>
    </r>
    <r>
      <rPr>
        <sz val="10"/>
        <color theme="1"/>
        <rFont val="Times New Roman"/>
        <family val="1"/>
      </rPr>
      <t xml:space="preserve"> En el mes de Marzo se realizó el cronograma correspondiente a las actividades del Código de Integridad y se reportó avance de las actividades ejecutadas. Pendiente socializar el cronograma con el equipo de Gestores y posteriormente a los servidores y contratistas.
</t>
    </r>
    <r>
      <rPr>
        <b/>
        <sz val="10"/>
        <color theme="1"/>
        <rFont val="Times New Roman"/>
        <family val="1"/>
      </rPr>
      <t xml:space="preserve">Segundo seguimiento: </t>
    </r>
    <r>
      <rPr>
        <sz val="10"/>
        <color theme="1"/>
        <rFont val="Times New Roman"/>
        <family val="1"/>
      </rPr>
      <t xml:space="preserve">Para el segundo trimestre se realizó la socialización del cronograma de actividades del codigo de integridad al equipo de Gestores de Integridad y a los servidores y contratistas. Así mismo se realizo la ejecución de las actividades programadas según el cronograma de Codigo de Integridad a la fecha. </t>
    </r>
  </si>
  <si>
    <r>
      <rPr>
        <b/>
        <sz val="10"/>
        <color theme="1"/>
        <rFont val="Times New Roman"/>
        <family val="1"/>
      </rPr>
      <t>Primer seguimineto</t>
    </r>
    <r>
      <rPr>
        <sz val="10"/>
        <color theme="1"/>
        <rFont val="Times New Roman"/>
        <family val="1"/>
      </rPr>
      <t xml:space="preserve">: A-GDH-FT-037 Cronograma de actividades Gestión de Desarrollo Humano
</t>
    </r>
    <r>
      <rPr>
        <b/>
        <sz val="10"/>
        <color theme="1"/>
        <rFont val="Times New Roman"/>
        <family val="1"/>
      </rPr>
      <t>Segundo seguimineto</t>
    </r>
    <r>
      <rPr>
        <sz val="10"/>
        <color theme="1"/>
        <rFont val="Times New Roman"/>
        <family val="1"/>
      </rPr>
      <t xml:space="preserve">: A-GDH-FT-037 Cronograma de actividades Gestión de Desarrollo Humano
1 correos electronico  </t>
    </r>
  </si>
  <si>
    <t>2.6</t>
  </si>
  <si>
    <t xml:space="preserve">Habilitar el correo de desarrollo humano como canal virtual para  consultar,  discutir y retroalimentar con los servidores públicos sus recomendaciones u objeciones a la actividad que la entidad ejecutó para el desarrollo de su gestión. </t>
  </si>
  <si>
    <t>Pieza comunicacional socializando el correo electronico de Desarrollo humano</t>
  </si>
  <si>
    <t>1 pieza comunicativa</t>
  </si>
  <si>
    <r>
      <rPr>
        <b/>
        <sz val="10"/>
        <color theme="1"/>
        <rFont val="Times New Roman"/>
        <family val="1"/>
      </rPr>
      <t>Primer seguimiento:</t>
    </r>
    <r>
      <rPr>
        <sz val="10"/>
        <color theme="1"/>
        <rFont val="Times New Roman"/>
        <family val="1"/>
      </rPr>
      <t xml:space="preserve">  En el mes de Marzo se realizaron las siguientes actividades:
- Se solicito al area de sistemas la creación del usuario integridad@idipron.gov.co
- Se solicito al area de sistemas que el correo creado estuviera habilitado para todos
- Se envio correo electronico a todos los servidores, servidoras, colaboradores y colaboradoras dando a conocer el nuevo canal de comunicación correspondiente al codigo de integridad
- A la fecha los servidores han hecho uso de este medio de comunicación
La actividad se ejecuta al 100%</t>
    </r>
  </si>
  <si>
    <r>
      <rPr>
        <b/>
        <sz val="10"/>
        <color theme="1"/>
        <rFont val="Times New Roman"/>
        <family val="1"/>
      </rPr>
      <t xml:space="preserve">Primer seguimiento: </t>
    </r>
    <r>
      <rPr>
        <sz val="10"/>
        <color theme="1"/>
        <rFont val="Times New Roman"/>
        <family val="1"/>
      </rPr>
      <t xml:space="preserve"> A-GDH-FT-037 Cronograma de actividades Gestión de Desarrollo Humano</t>
    </r>
  </si>
  <si>
    <t>INTEGRIDAD/
EVALUACIÓN Y SEGUIMIENTO</t>
  </si>
  <si>
    <t>Hacer seguimiento al plan de mejoramiento de Apropiación del código y los valores de Integridad  por los parte de  los servidores y contratistas del IDIPRON</t>
  </si>
  <si>
    <t>2 seguimientos al plan de mejoramiento</t>
  </si>
  <si>
    <t># seguimientos realizados / 2 seguimientos programados</t>
  </si>
  <si>
    <r>
      <t xml:space="preserve">Segundo seguimiento: </t>
    </r>
    <r>
      <rPr>
        <sz val="10"/>
        <color theme="1"/>
        <rFont val="Times New Roman"/>
        <family val="1"/>
      </rPr>
      <t>Se realiza seguimiento al plan de mejoramiento de Apropiación del código y los valores de Integridad, dónde se evidencia  que mediante actividades, divulgación de piezas comunicativas, desarrollo del reto de Senda de Integridad y a traves de los procesos de reinducción e inducción se han adelantado las acciones necesarias con el fin de mejorar la apropiación del código de integridad e interiorización de los valores.</t>
    </r>
  </si>
  <si>
    <r>
      <rPr>
        <b/>
        <sz val="10"/>
        <color theme="1"/>
        <rFont val="Times New Roman"/>
        <family val="1"/>
      </rPr>
      <t>Segundo seguimiento</t>
    </r>
    <r>
      <rPr>
        <sz val="10"/>
        <color theme="1"/>
        <rFont val="Times New Roman"/>
        <family val="1"/>
      </rPr>
      <t xml:space="preserve">: 1 Archivo Excel Plan de Mejoramiento 
12 Listas de asistencias jornadas de inducción y reinducción 
5 Imagenes Día d la Integridad y Difución de nuevos valores 
8 Correos electronicos </t>
    </r>
  </si>
  <si>
    <t>Realizar seguimiento y evaluación al cronograma de actividades del Código de integridad</t>
  </si>
  <si>
    <t>Informe anual</t>
  </si>
  <si>
    <t>1 informe</t>
  </si>
  <si>
    <r>
      <rPr>
        <b/>
        <sz val="10"/>
        <color theme="1"/>
        <rFont val="Times New Roman"/>
        <family val="1"/>
      </rPr>
      <t>Segundo Seguimiento</t>
    </r>
    <r>
      <rPr>
        <sz val="10"/>
        <color theme="1"/>
        <rFont val="Times New Roman"/>
        <family val="1"/>
      </rPr>
      <t>: Esta iniciativa será presentada para el ultimo seguimiento de acuerdo a la planeación establecida</t>
    </r>
  </si>
  <si>
    <r>
      <rPr>
        <b/>
        <sz val="14"/>
        <color theme="1"/>
        <rFont val="Times New Roman"/>
        <family val="1"/>
      </rPr>
      <t>CONFLICTO DE INTERESES</t>
    </r>
    <r>
      <rPr>
        <sz val="14"/>
        <color theme="1"/>
        <rFont val="Times New Roman"/>
        <family val="1"/>
      </rPr>
      <t xml:space="preserve">                                    </t>
    </r>
  </si>
  <si>
    <t>Realizar un instrumento didactico de orientación al usuario sobre temas asociados a conflicto de intereses</t>
  </si>
  <si>
    <t>Instrumento didactico publicado en el link de transparecia</t>
  </si>
  <si>
    <t>1 instrumento didactico</t>
  </si>
  <si>
    <t>Talento humano - OAJ - Control interno disciplinario - Comunicaciones</t>
  </si>
  <si>
    <r>
      <rPr>
        <b/>
        <sz val="10"/>
        <color theme="1"/>
        <rFont val="Times New Roman"/>
        <family val="1"/>
      </rPr>
      <t>Primer seguimiento:</t>
    </r>
    <r>
      <rPr>
        <sz val="10"/>
        <color theme="1"/>
        <rFont val="Times New Roman"/>
        <family val="1"/>
      </rPr>
      <t xml:space="preserve"> El 15 de marzo se remite mediante correo electrónico propuesta del Documento didactico ala Oficina Asesora Jurídica para complemento.
</t>
    </r>
    <r>
      <rPr>
        <b/>
        <sz val="10"/>
        <color theme="1"/>
        <rFont val="Times New Roman"/>
        <family val="1"/>
      </rPr>
      <t>Segundo seguimiento:</t>
    </r>
    <r>
      <rPr>
        <sz val="10"/>
        <color theme="1"/>
        <rFont val="Times New Roman"/>
        <family val="1"/>
      </rPr>
      <t xml:space="preserve"> El 19 de agosto se publica en el link de transparencia  Ruta: https://www.idipron.gov.co/transparencia-y-acceso-a-informacion-publica numeral 2.11 Conflicto de Intereses, el documento elaborado, dando cumplimiento a la actividad propuesta.</t>
    </r>
  </si>
  <si>
    <r>
      <rPr>
        <b/>
        <sz val="10"/>
        <color theme="1"/>
        <rFont val="Times New Roman"/>
        <family val="1"/>
      </rPr>
      <t>Primer seguiminento:</t>
    </r>
    <r>
      <rPr>
        <sz val="10"/>
        <color theme="1"/>
        <rFont val="Times New Roman"/>
        <family val="1"/>
      </rPr>
      <t xml:space="preserve"> Un correo electrónico
Una presentación en power point con la propuesta.
</t>
    </r>
    <r>
      <rPr>
        <b/>
        <sz val="10"/>
        <color theme="1"/>
        <rFont val="Times New Roman"/>
        <family val="1"/>
      </rPr>
      <t>Segundo seguimiento</t>
    </r>
    <r>
      <rPr>
        <sz val="10"/>
        <color theme="1"/>
        <rFont val="Times New Roman"/>
        <family val="1"/>
      </rPr>
      <t>: Trazabilidad de las aprobaciones por correo electrónico
Correo de aprobación por parte de la OAP
Documento Didáctico Final.
SOLICITUD DE PIEZA COMUNICACIONAL Y/O PUBLICACIÓN PORTAL WEB -E-COM-FT-002
Correo de solicitud de publicación al Área de Comunicaciones
Soporte y pantallazo de la publicación</t>
    </r>
  </si>
  <si>
    <t>Socialización a servidores públicos sobre conflicto de interes</t>
  </si>
  <si>
    <t>Listas de asistencia
Piezas comunicativa  (tips)</t>
  </si>
  <si>
    <t>1 Capacitación (servidores publicos)
# piezas realizadas / 2 piezas comunicativas programdas(Contratistas)</t>
  </si>
  <si>
    <t>Talento Humano - OAJ - Comunicaciones</t>
  </si>
  <si>
    <r>
      <rPr>
        <b/>
        <sz val="10"/>
        <color theme="1"/>
        <rFont val="Times New Roman"/>
        <family val="1"/>
      </rPr>
      <t>Segundo seguimiento</t>
    </r>
    <r>
      <rPr>
        <sz val="10"/>
        <color theme="1"/>
        <rFont val="Times New Roman"/>
        <family val="1"/>
      </rPr>
      <t>: Se lleva a cabo la socialización a servidores públicos sobre conflicto de interes mediante jornada de inducción y reinducción realizada el  24/06/2021.
El 25% restante de esta actividad está a cargo de la Oficina Asesora Jurídica mediante 2 piezas comunicativas programadas para Contratistas.</t>
    </r>
  </si>
  <si>
    <r>
      <rPr>
        <b/>
        <sz val="10"/>
        <color theme="1"/>
        <rFont val="Times New Roman"/>
        <family val="1"/>
      </rPr>
      <t>Segundo seguimiento</t>
    </r>
    <r>
      <rPr>
        <sz val="10"/>
        <color theme="1"/>
        <rFont val="Times New Roman"/>
        <family val="1"/>
      </rPr>
      <t>: Presentación en power point 
Listado de Asistencia</t>
    </r>
  </si>
  <si>
    <t>Realizar mesas de trabajo con Control Interno para revisar los cargos y objetos contractuables para la declaración de rentas y conflictos de intereses.</t>
  </si>
  <si>
    <t>Acta de reunión y lista de asistencia</t>
  </si>
  <si>
    <t>Talento humano - OAJ - Control Interno</t>
  </si>
  <si>
    <r>
      <rPr>
        <b/>
        <sz val="10"/>
        <color theme="1"/>
        <rFont val="Times New Roman"/>
        <family val="1"/>
      </rPr>
      <t>Primer seguimiento:</t>
    </r>
    <r>
      <rPr>
        <sz val="10"/>
        <color theme="1"/>
        <rFont val="Times New Roman"/>
        <family val="1"/>
      </rPr>
      <t xml:space="preserve"> El 15/03/2021 se realizó la mesa de trabajo con la Oficina de Control Interno para revisar los cargos y objetos contractuales para la declaración de rentas y conflictos de intereses.</t>
    </r>
  </si>
  <si>
    <r>
      <rPr>
        <b/>
        <sz val="10"/>
        <color theme="1"/>
        <rFont val="Times New Roman"/>
        <family val="1"/>
      </rPr>
      <t>Primer seguimiento:</t>
    </r>
    <r>
      <rPr>
        <sz val="10"/>
        <color theme="1"/>
        <rFont val="Times New Roman"/>
        <family val="1"/>
      </rPr>
      <t xml:space="preserve"> Acta A-GDO-FT-004
Listado de Asistencia A-GDH-FT-010</t>
    </r>
  </si>
  <si>
    <t># de personas con diligenciamento de las herramientas de declaración de conflicto de intereses/ # de personas identificadas para efectuar la declaración</t>
  </si>
  <si>
    <t xml:space="preserve">Talento Humano - OAJ </t>
  </si>
  <si>
    <r>
      <rPr>
        <b/>
        <sz val="10"/>
        <color theme="1"/>
        <rFont val="Times New Roman"/>
        <family val="1"/>
      </rPr>
      <t>Segundo seguimiento:</t>
    </r>
    <r>
      <rPr>
        <sz val="10"/>
        <color theme="1"/>
        <rFont val="Times New Roman"/>
        <family val="1"/>
      </rPr>
      <t xml:space="preserve"> Durante el Desarrollo de Reto Senda - Conflicto de Intrés se realizao divulgación mediante correo electronico en la que se indicaba las fechas para realizar la declaración y el instructivo de como se debía realizar. A corte de 10 de agosto de 2021  se cuenta con 283 reportes de Declaración de Conflicto de Interes en el SIDEAP de contratistas y Empleados Públicos. </t>
    </r>
  </si>
  <si>
    <r>
      <rPr>
        <b/>
        <sz val="10"/>
        <color theme="1"/>
        <rFont val="Times New Roman"/>
        <family val="1"/>
      </rPr>
      <t>Segundo seguimiento</t>
    </r>
    <r>
      <rPr>
        <sz val="10"/>
        <color theme="1"/>
        <rFont val="Times New Roman"/>
        <family val="1"/>
      </rPr>
      <t xml:space="preserve">: 4 Correso electronicos 
1 Matriz en Excel </t>
    </r>
  </si>
  <si>
    <r>
      <rPr>
        <b/>
        <sz val="10"/>
        <color theme="1"/>
        <rFont val="Times New Roman"/>
        <family val="1"/>
      </rPr>
      <t>Segundo seguimiento:</t>
    </r>
    <r>
      <rPr>
        <sz val="10"/>
        <color theme="1"/>
        <rFont val="Times New Roman"/>
        <family val="1"/>
      </rPr>
      <t xml:space="preserve"> Segundo Seguimiento: la Oficina de Control Interno realizó el segundo  seguimiento a los mapas de riesgos de corrupción y gestión realizando la publicación del Anexo 6  Matriz de Riesgos de  acuerdo a la Guía de Administración de riesgos, y se solicitó la publicación de la misma en el link de Transparencia</t>
    </r>
  </si>
  <si>
    <r>
      <rPr>
        <b/>
        <sz val="10"/>
        <color theme="1"/>
        <rFont val="Times New Roman"/>
        <family val="1"/>
      </rPr>
      <t xml:space="preserve">Segundo seguimiento: </t>
    </r>
    <r>
      <rPr>
        <sz val="10"/>
        <color theme="1"/>
        <rFont val="Times New Roman"/>
        <family val="1"/>
      </rPr>
      <t>Correo solicitud publicación del Anexo 6 Matriz de Riesgos de la Guía de Administración de Riesgos.</t>
    </r>
  </si>
  <si>
    <r>
      <t>Seguimiento</t>
    </r>
    <r>
      <rPr>
        <b/>
        <u/>
        <sz val="11"/>
        <color theme="1"/>
        <rFont val="Times New Roman"/>
        <family val="1"/>
      </rPr>
      <t>_II_</t>
    </r>
    <r>
      <rPr>
        <b/>
        <sz val="11"/>
        <color theme="1"/>
        <rFont val="Times New Roman"/>
        <family val="1"/>
      </rPr>
      <t xml:space="preserve">* 
</t>
    </r>
    <r>
      <rPr>
        <b/>
        <sz val="11"/>
        <color theme="0" tint="-0.499984740745262"/>
        <rFont val="Times New Roman"/>
        <family val="1"/>
      </rPr>
      <t>(Reemplace con  I, II o II según corresponda)</t>
    </r>
  </si>
  <si>
    <t>Se observa que la  actividad 2.1 estaba programada para cumplirse dentro del primer semestre y a la fecha la metodología fue aprobada en la segunda semana de septiembre, se recomienda revisar los tiempos de está ya que se está contempla el despliegue de la información, actualización de los mapas y solo queda cuatro meses para esto. Teniendo en cuenta que se programaron 25 actividades quedan pendientes por cumplimiento 15 actividades para el III seguimiento.</t>
  </si>
  <si>
    <r>
      <t>Seguimiento_</t>
    </r>
    <r>
      <rPr>
        <b/>
        <u/>
        <sz val="11"/>
        <color theme="1"/>
        <rFont val="Times New Roman"/>
        <family val="1"/>
      </rPr>
      <t>II_</t>
    </r>
    <r>
      <rPr>
        <b/>
        <sz val="11"/>
        <color theme="1"/>
        <rFont val="Times New Roman"/>
        <family val="1"/>
      </rPr>
      <t xml:space="preserve">__* 
</t>
    </r>
    <r>
      <rPr>
        <b/>
        <sz val="11"/>
        <color theme="0" tint="-0.499984740745262"/>
        <rFont val="Times New Roman"/>
        <family val="1"/>
      </rPr>
      <t>(Reemplace con  I, II o II según corresponda)</t>
    </r>
  </si>
  <si>
    <r>
      <t xml:space="preserve">Seguimiento_II___* 
</t>
    </r>
    <r>
      <rPr>
        <b/>
        <sz val="11"/>
        <color theme="0" tint="-0.499984740745262"/>
        <rFont val="Times New Roman"/>
        <family val="1"/>
      </rPr>
      <t>(Reemplace con  I, II o II según corresponda)</t>
    </r>
  </si>
  <si>
    <t>Se observó en este componente que las actividades programadas se han trabajado de acuerdo a los tiempos establecidos.</t>
  </si>
  <si>
    <t>Segundo seguimiento: No se presenta avance de la actividad</t>
  </si>
  <si>
    <t>Segundo seguimiento: Concertar con IDPAC líder del proyecto Bogotá Abierta para desarrollar y divulgar la campaña. Trabajo conjunto con IDPAC líder del proyecto Bogotá Abierta para desarrollar y divulgar la campaña</t>
  </si>
  <si>
    <t>Segundo seguimiento: se realizó reunión con la STMEO para la revisión de información misional dentro del documento. Se realizará reunión con las demás áreas que tienen que ver con el documento para complementar y revisar lo concerniente a su información.</t>
  </si>
  <si>
    <t>Segundo seguimiento: Se  realizó la actualización de la Encuesta del Link de Transparencia a la cual se le incluyó el aviso de  privacidad  dando cumplimiento de la Ley 1581 de 2012 y demás normas concordantes, es responsable del tratamiento de sus datos personales.</t>
  </si>
  <si>
    <t>Segundo seguimiento: Se adelantó reunión el 15 de junio con la SDIS subcomité de política pública y Desarrollo normativo.</t>
  </si>
  <si>
    <t>Primer seguimiento: Se realizo una reunión y se concretó el mes donde se empezaban a desarrollar las actividades de que tienen que ver con el comité directivo.
Segundo seguimiento: Segundo seguimiento: Publicación de noticia sobre la realización del Comité Directivo Ampliado en Facebook y Twitter.</t>
  </si>
  <si>
    <t>Primer seguimiento: Se realizo una reunión y se concretó el mes donde se empezaban a desarrollar las actividades de que tienen que ver con el comité directivo.
Segundo seguimiento: Segundo seguimiento: Grabación y transmisión del Comité Directivo Ampliado en Facebook live.</t>
  </si>
  <si>
    <t>Primer seguimiento: Se realizo una reunión y se concretó el mes donde se empezaban a desarrollar las actividades de que tienen que ver con el comité directivo.</t>
  </si>
  <si>
    <t xml:space="preserve">Segundo seguimiento: La Secretaría de la Alcaldía Mayor informó sobre la suspensión de este lineamiento y la entidad se encuentra a la espera de nuevas instrucciones </t>
  </si>
  <si>
    <t>Primer seguimiento: Se realiza seguimiento semanal a las peticiones ciudadanas próximas a vencer.  Disminución en vencimiento de peticiones.
Segundo seguimiento: Se realiza seguimiento semanal a las peticiones ciudadanas próximas a vencer.  Disminución en vencimiento de peticiones.</t>
  </si>
  <si>
    <t>Primer seguimiento: Teniendo en cuenta las TRD y TVD convalidadas el último semestre de la vigencia 2020, se debía revisar y actualizar el Registro de Activos de Información dando como resultado la actualización del mismo. El archivo se encuentra publicado en el Link de Transparencia y Acceso a la Información Púbica.</t>
  </si>
  <si>
    <t>Primer seguimiento: Teniendo en cuenta las TRD y TVD convalidadas el último semestre del año pasado, se debía revisar y actualizar el Índice de Información Clasificada y Reservada en base al registro de activos dando como resultado la actualización del mismo. El archivo se encuentra publicado en el Link de Transparencia y Acceso a la Información Púbica.</t>
  </si>
  <si>
    <t>Segundo Seguimiento: Segundo seguimiento: Se avanzó en la traducción a inglés y francés, del texto de misión y visión.</t>
  </si>
  <si>
    <t>Primer seguimiento: Se realiza seguimiento a los solicitudes de acceso a la información  y se coloca el ítem respectivo en los informes de gestión del área.
Segundo seguimiento: Se realiza seguimiento a las solicitudes de acceso a la información en el segundo cuatrimestre y se coloca el ítem respectivo en los informes de gestión del área</t>
  </si>
  <si>
    <t>Segundo Seguimiento: Teniendo en cuenta el nuevo esquema del link de transparencia, se tiene contemplado realizar los informes de alertas uno para cada mes.</t>
  </si>
  <si>
    <t xml:space="preserve">Primer seguimiento: Se realiza campaña de canales de comunicación de la entidad.
Segundo seguimiento: Se realiza campaña de información sobre canales de atención para distribuir a la ciudadanía en los eventos y en las capacitaciones. </t>
  </si>
  <si>
    <r>
      <t xml:space="preserve">Seguimiento_II_* 
</t>
    </r>
    <r>
      <rPr>
        <b/>
        <sz val="11"/>
        <color theme="0" tint="-0.499984740745262"/>
        <rFont val="Times New Roman"/>
        <family val="1"/>
      </rPr>
      <t>(Reemplace con  I, II o II según corresponda)</t>
    </r>
  </si>
  <si>
    <t xml:space="preserve">Se evidenció para el II seguimiento con respecto a este componente que dos (2) actividades se encuentran sin avances o una (1) con poco avance; las que están sin avance tienen que ver con Gobierno abierto, se  recomienda trabajar en este tema para poder dar cumplimiento a la acción dentro de los términos establecidos. </t>
  </si>
  <si>
    <t>El IDIPRON a través del Componente Formación Técnica, simplificará la solicitud del " Certificado de curso de educación informal" diseñando un formulario en Google, el cual estará disponible en la página web del Instituto, por medio del cual los adolescentes y jóvenes podrán realizar la solicitud del certificado.
Posteriormente se remitirá escaneado el documento al correo relacionado por el o la solicitante en PDF.</t>
  </si>
  <si>
    <r>
      <t>Para el II seguimiento se evidencia un cumplimiento a las actividades programadas del</t>
    </r>
    <r>
      <rPr>
        <b/>
        <sz val="11"/>
        <color theme="1"/>
        <rFont val="Calibri"/>
        <family val="2"/>
        <scheme val="minor"/>
      </rPr>
      <t xml:space="preserve"> 44%</t>
    </r>
    <r>
      <rPr>
        <sz val="11"/>
        <color theme="1"/>
        <rFont val="Calibri"/>
        <family val="2"/>
        <scheme val="minor"/>
      </rPr>
      <t xml:space="preserve">. De 93 actividades programadas se encuentran pendientes 52, a la fecha se dado ha cumplimiento pleno a 41 actividades. Se recomienda establecer acciones para poder dar cumplimiento al PAAC dado que se observa que transcurridas dos terceras parte del la vigencia aún falta más de la mitad de las actividades por cumplirse.
</t>
    </r>
    <r>
      <rPr>
        <b/>
        <sz val="11"/>
        <color theme="1"/>
        <rFont val="Calibri"/>
        <family val="2"/>
        <scheme val="minor"/>
      </rPr>
      <t xml:space="preserve">OBSERVACIONES: 
</t>
    </r>
    <r>
      <rPr>
        <sz val="11"/>
        <color theme="1"/>
        <rFont val="Calibri"/>
        <family val="2"/>
        <scheme val="minor"/>
      </rPr>
      <t xml:space="preserve">- Se dio plazo para el día de hoy al proceso de Comunicaciones para reportar los avances de las actividades que cuentan con un porcentaje de avance menor al 50%, pero hasta la fecha no hemos recibido los soportes y el seguimiento.
- </t>
    </r>
    <r>
      <rPr>
        <sz val="11"/>
        <color rgb="FFFF0000"/>
        <rFont val="Calibri"/>
        <family val="2"/>
        <scheme val="minor"/>
      </rPr>
      <t>En el componente de Racionalización de trámites se pudo verificar de acuerdo a los soportes que se realizó la socialización de la OPA solo con los usuarios más no con la entidad. Teniendo en cuenta el SUIT estaríamos cumpliendo hasta la etapa 4 dando cumplimiento a la fecha de 75% y no al 90% como se enuncia en el seguimiento al componente 2.
Se evidencia que 11 actividades en los diferentes componentes no registran un cumplimiento del 100% pese a que el tiempo establecido para ello, ya caducó.  Se recomienda el cumplimiento inmediato de esas actividades</t>
    </r>
    <r>
      <rPr>
        <sz val="11"/>
        <color theme="1"/>
        <rFont val="Calibri"/>
        <family val="2"/>
        <scheme val="minor"/>
      </rPr>
      <t xml:space="preserve">
</t>
    </r>
  </si>
  <si>
    <t xml:space="preserve"> Seguimiento al Plan Anticorrupción y de Atención al Ciudadano 2021
Oficina de Control Interno - 13 Septiembre -2021</t>
  </si>
  <si>
    <r>
      <rPr>
        <b/>
        <sz val="10"/>
        <color theme="1"/>
        <rFont val="Times New Roman"/>
        <family val="1"/>
      </rPr>
      <t xml:space="preserve">Segundo Seguimiento: </t>
    </r>
    <r>
      <rPr>
        <sz val="10"/>
        <color theme="1"/>
        <rFont val="Times New Roman"/>
        <family val="1"/>
      </rPr>
      <t>No se ha realizado la presentación del primer seguimiento, se tiene contemplado presentar al comité una vez se termine el segundo seguimiento.</t>
    </r>
  </si>
  <si>
    <r>
      <rPr>
        <b/>
        <sz val="10"/>
        <color theme="1"/>
        <rFont val="Times New Roman"/>
        <family val="1"/>
      </rPr>
      <t>Primer seguimiento</t>
    </r>
    <r>
      <rPr>
        <sz val="10"/>
        <color theme="1"/>
        <rFont val="Times New Roman"/>
        <family val="1"/>
      </rPr>
      <t xml:space="preserve">: Durante el cuatrimestre se realizó la actualización del Manual para la Administración del Riesgo incluyendo los ajustes requeridos por el DAFP, el documento se encuentra en revisión por el proceso Gestión de Tics para incluir lo relacionado con los lineamientos para la gestión de los riesgos de seguridad digital.
</t>
    </r>
    <r>
      <rPr>
        <b/>
        <sz val="10"/>
        <color theme="1"/>
        <rFont val="Times New Roman"/>
        <family val="1"/>
      </rPr>
      <t xml:space="preserve">Segundo seguimiento:  </t>
    </r>
    <r>
      <rPr>
        <sz val="10"/>
        <color theme="1"/>
        <rFont val="Times New Roman"/>
        <family val="1"/>
      </rPr>
      <t>Se realizó un ejercicio que contó con la participación de los directivos en la que se solicitó la redacción en conjunto de la declaración de la política de administración del riesgo del IDIPRON. Así mismo, los líderes de los procesos realizaron una primera identificación de los principales riesgos que pueden afectar a sus procesos. El ejercicio fue presentado en Comité de Control Interno llevado a cabo el día 02 de septiembre en donde también se aprobó la metodología para la administración del riesgo del IDIPRO</t>
    </r>
  </si>
  <si>
    <r>
      <rPr>
        <b/>
        <sz val="10"/>
        <color theme="1"/>
        <rFont val="Times New Roman"/>
        <family val="1"/>
      </rPr>
      <t>Segundo Seguimiento:</t>
    </r>
    <r>
      <rPr>
        <sz val="10"/>
        <color theme="1"/>
        <rFont val="Times New Roman"/>
        <family val="1"/>
      </rPr>
      <t xml:space="preserve"> Teniendo en cuenta que la metodología para la administración del riesgo fue aprobada a inicios del mes de septiembre, se tiene contemplado realizar el despliegue de la metodología, incluyendo su socialización, a partir de la segunda semana del mes de septiembre. Este cronograma fue presentado y aprobado por el Comité Institucional de Control Interno</t>
    </r>
  </si>
  <si>
    <r>
      <rPr>
        <b/>
        <sz val="10"/>
        <color theme="1"/>
        <rFont val="Times New Roman"/>
        <family val="1"/>
      </rPr>
      <t>Segundo Seguimiento</t>
    </r>
    <r>
      <rPr>
        <sz val="10"/>
        <color theme="1"/>
        <rFont val="Times New Roman"/>
        <family val="1"/>
      </rPr>
      <t xml:space="preserve">: Teniendo en cuenta que la metodología para la administración del riesgo fue aprobada a inicios del mes de septiembre, se tiene contemplado realizar el despliegue de la metodología, incluyendo su socialización, a partir de la segunda semana del mes de septiembre. </t>
    </r>
  </si>
  <si>
    <r>
      <rPr>
        <b/>
        <sz val="10"/>
        <color theme="1"/>
        <rFont val="Times New Roman"/>
        <family val="1"/>
      </rPr>
      <t>Segundo Seguimiento:</t>
    </r>
    <r>
      <rPr>
        <sz val="10"/>
        <color theme="1"/>
        <rFont val="Times New Roman"/>
        <family val="1"/>
      </rPr>
      <t xml:space="preserve"> 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 </t>
    </r>
  </si>
  <si>
    <r>
      <rPr>
        <b/>
        <sz val="10"/>
        <color theme="1"/>
        <rFont val="Times New Roman"/>
        <family val="1"/>
      </rPr>
      <t>Segundo Seguimiento</t>
    </r>
    <r>
      <rPr>
        <sz val="10"/>
        <color theme="1"/>
        <rFont val="Times New Roman"/>
        <family val="1"/>
      </rPr>
      <t xml:space="preserve">: 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 </t>
    </r>
  </si>
  <si>
    <r>
      <rPr>
        <b/>
        <sz val="10"/>
        <color theme="1"/>
        <rFont val="Times New Roman"/>
        <family val="1"/>
      </rPr>
      <t>Segundo seguimiento:</t>
    </r>
    <r>
      <rPr>
        <sz val="10"/>
        <color theme="1"/>
        <rFont val="Times New Roman"/>
        <family val="1"/>
      </rPr>
      <t xml:space="preserve"> El equipo MIPG realizó el análisis del seguimiento realizado por la Oficina de Control Interno a los mapas de riesgo de los procesos y en conjunto con los procesos se realizaron los ajustes sugeridos por la Oficina de Control Interno a fin de que sean tenidos en cuenta para el segundo seguimiento a realizarse con corte al 31 de agosto</t>
    </r>
  </si>
  <si>
    <r>
      <rPr>
        <b/>
        <sz val="10"/>
        <color theme="1"/>
        <rFont val="Times New Roman"/>
        <family val="1"/>
      </rPr>
      <t xml:space="preserve">Segundo Seguimiento: </t>
    </r>
    <r>
      <rPr>
        <sz val="10"/>
        <color theme="1"/>
        <rFont val="Times New Roman"/>
        <family val="1"/>
      </rPr>
      <t>Teniendo en cuenta que la metodología para la administración del riesgo fue aprobada a inicios del mes de septiembre, se tiene contemplado realizar el despliegue de la metodología, incluyendo la actualización de los mapas de riesgo, a partir de la segunda semana del mes de septiembre.</t>
    </r>
  </si>
  <si>
    <r>
      <rPr>
        <b/>
        <sz val="10"/>
        <color theme="1"/>
        <rFont val="Times New Roman"/>
        <family val="1"/>
      </rPr>
      <t>Segundo seguimiento:</t>
    </r>
    <r>
      <rPr>
        <sz val="10"/>
        <color theme="1"/>
        <rFont val="Times New Roman"/>
        <family val="1"/>
      </rPr>
      <t xml:space="preserve"> La Oficina Asesora de Planeación realizó el primer seguimiento a los Mapas de Riesgo de gestión y Corrupción, los mapas con los seguimientos fueron publicados en la página web y sirvieron de base para que la </t>
    </r>
  </si>
  <si>
    <r>
      <rPr>
        <b/>
        <sz val="10"/>
        <color theme="1"/>
        <rFont val="Times New Roman"/>
        <family val="1"/>
      </rPr>
      <t>Segundo seguimiento</t>
    </r>
    <r>
      <rPr>
        <sz val="10"/>
        <color theme="1"/>
        <rFont val="Times New Roman"/>
        <family val="1"/>
      </rPr>
      <t>: El proceso de planeación realizó el seguimiento a los mapas de riesgo de los procesos, para lo cual dispuso de un espacio en el SharePoint para que cada procesos publique suba sus mapas de riesgo con el monitoreo realizado y las evidencias que lo soportan. El seguimiento fue publicado en el link de transparencia de la entidad.</t>
    </r>
  </si>
  <si>
    <r>
      <rPr>
        <b/>
        <sz val="10"/>
        <color theme="1"/>
        <rFont val="Times New Roman"/>
        <family val="1"/>
      </rPr>
      <t>Segundo seguimiento:</t>
    </r>
    <r>
      <rPr>
        <sz val="10"/>
        <color theme="1"/>
        <rFont val="Times New Roman"/>
        <family val="1"/>
      </rPr>
      <t xml:space="preserve"> Link de SharePoint en donde se encuentra el seguimiento realizado por la Oficina de Planeación: https://idipronbgta.sharepoint.com/sites/MapadeRiesgosIDIPRON/Documentos%20compartidos/Forms/AllItems.aspx
Links de los mapas de riesgo con el  seguimiento realizado  a los mapas de riesgo de gestión: https://www.idipron.gov.co/primer-seguimiento-2021-mapas-de-riesgo-de-gestion
Links de los mapas de riesgo con el  seguimiento realizado  a los mapas de riesgo de corrupción: https://www.idipron.gov.co/primer-seguimiento-mapa-corrupcion-2021</t>
    </r>
  </si>
  <si>
    <r>
      <rPr>
        <b/>
        <sz val="10"/>
        <color theme="1"/>
        <rFont val="Times New Roman"/>
        <family val="1"/>
      </rPr>
      <t>Segundo seguimiento:</t>
    </r>
    <r>
      <rPr>
        <sz val="10"/>
        <color theme="1"/>
        <rFont val="Times New Roman"/>
        <family val="1"/>
      </rPr>
      <t xml:space="preserve"> 1. Correo electrónico de envío del informe a la Dirección General.
2. Informe Rendición de Cuentas vigencia 2020.</t>
    </r>
  </si>
  <si>
    <r>
      <rPr>
        <b/>
        <sz val="10"/>
        <color theme="1"/>
        <rFont val="Times New Roman"/>
        <family val="1"/>
      </rPr>
      <t>Primer seguimiento:</t>
    </r>
    <r>
      <rPr>
        <sz val="10"/>
        <color theme="1"/>
        <rFont val="Times New Roman"/>
        <family val="1"/>
      </rPr>
      <t xml:space="preserve"> 1. Solicitud elaboración pieza comunicativa.
2. Envío enlace formulario web.
3. Pieza comunicativa.
4. Resultado temas priorizados.</t>
    </r>
  </si>
  <si>
    <t>Comunicaciones - 
Atención a la ciudadanía</t>
  </si>
  <si>
    <r>
      <t>Primer seguimiento:</t>
    </r>
    <r>
      <rPr>
        <sz val="10"/>
        <color rgb="FF000000"/>
        <rFont val="Times New Roman"/>
        <family val="1"/>
      </rPr>
      <t xml:space="preserve"> Se realizó una reunión en la que se concretaron  varios punto para la realización de esta actividad, también,  se realizó una encuesta . </t>
    </r>
    <r>
      <rPr>
        <b/>
        <sz val="10"/>
        <color rgb="FF000000"/>
        <rFont val="Times New Roman"/>
        <family val="1"/>
      </rPr>
      <t xml:space="preserve">
Segundo seguimiento: </t>
    </r>
    <r>
      <rPr>
        <sz val="10"/>
        <color rgb="FF000000"/>
        <rFont val="Times New Roman"/>
        <family val="1"/>
      </rPr>
      <t xml:space="preserve">Formulación de indicadores de desempeño para medir el grado y calidad de las interacciones con los ciudadanos y ciudadanas.  </t>
    </r>
  </si>
  <si>
    <r>
      <rPr>
        <b/>
        <sz val="10"/>
        <color rgb="FF000000"/>
        <rFont val="Times New Roman"/>
        <family val="1"/>
      </rPr>
      <t>Primer seguimiento:</t>
    </r>
    <r>
      <rPr>
        <sz val="10"/>
        <color rgb="FF000000"/>
        <rFont val="Times New Roman"/>
        <family val="1"/>
      </rPr>
      <t xml:space="preserve"> Acta indicadores  y Documento (9) - indicadores  
</t>
    </r>
    <r>
      <rPr>
        <b/>
        <sz val="10"/>
        <color rgb="FF000000"/>
        <rFont val="Times New Roman"/>
        <family val="1"/>
      </rPr>
      <t>Segundo seguimiento:</t>
    </r>
    <r>
      <rPr>
        <sz val="10"/>
        <color rgb="FF000000"/>
        <rFont val="Times New Roman"/>
        <family val="1"/>
      </rPr>
      <t xml:space="preserve"> Documento 3.1.4. Indicadores</t>
    </r>
  </si>
  <si>
    <t>Adelantar actividades de promoción y posicionamiento del modelo de Gobierno Abierto en sus grupos de interés</t>
  </si>
  <si>
    <t>Campaña realizada</t>
  </si>
  <si>
    <t>Comunicaciones - Equipo MIPG - Participación Ciudadana</t>
  </si>
  <si>
    <t>Equipo de Participación Ciudadana - Subdirección de Métodos</t>
  </si>
  <si>
    <r>
      <rPr>
        <b/>
        <sz val="10"/>
        <color theme="1"/>
        <rFont val="Times New Roman"/>
        <family val="1"/>
      </rPr>
      <t>Segundo seguimiento</t>
    </r>
    <r>
      <rPr>
        <sz val="10"/>
        <color theme="1"/>
        <rFont val="Times New Roman"/>
        <family val="1"/>
      </rPr>
      <t>: 1. Acta de suscripción de pacto.
2. Acta reunión mesa entidades.
3. Plan de Acción mesa de Pacto.</t>
    </r>
  </si>
  <si>
    <t>Propiciar un dialogo de doble vía en tiempo real con las comunidades en redes sociales del instituto.</t>
  </si>
  <si>
    <r>
      <t>Primer seguimiento:</t>
    </r>
    <r>
      <rPr>
        <sz val="10"/>
        <color rgb="FF000000"/>
        <rFont val="Times New Roman"/>
        <family val="1"/>
      </rPr>
      <t xml:space="preserve"> Se realizaron Facebook libes donde se le dio espacio a la ciudadanía de participar en un espacio de doble vía en tiempo real.
</t>
    </r>
    <r>
      <rPr>
        <b/>
        <sz val="10"/>
        <color rgb="FF000000"/>
        <rFont val="Times New Roman"/>
        <family val="1"/>
      </rPr>
      <t>Segundo seguimiento</t>
    </r>
    <r>
      <rPr>
        <sz val="10"/>
        <color rgb="FF000000"/>
        <rFont val="Times New Roman"/>
        <family val="1"/>
      </rPr>
      <t>: Se realizaron Facebook lives donde se le dio espacio a la ciudadanía de participar en un espacio de doble vía en tiempo real.</t>
    </r>
  </si>
  <si>
    <r>
      <rPr>
        <b/>
        <sz val="10"/>
        <color theme="1"/>
        <rFont val="Times New Roman"/>
        <family val="1"/>
      </rPr>
      <t>Primer seguimiento</t>
    </r>
    <r>
      <rPr>
        <sz val="10"/>
        <color theme="1"/>
        <rFont val="Times New Roman"/>
        <family val="1"/>
      </rPr>
      <t xml:space="preserve">: Pantallazos de chats a través de estas dos redes sociales. 
Documento (10)  - Facebook Live
</t>
    </r>
    <r>
      <rPr>
        <b/>
        <sz val="10"/>
        <color theme="1"/>
        <rFont val="Times New Roman"/>
        <family val="1"/>
      </rPr>
      <t>Segundo seguimiento:</t>
    </r>
    <r>
      <rPr>
        <sz val="10"/>
        <color theme="1"/>
        <rFont val="Times New Roman"/>
        <family val="1"/>
      </rPr>
      <t xml:space="preserve"> Captura de pantalla de transmisión en vivo a través de Facebook. Documento 3.2.3 Facebook lives. https://www.facebook.com/IdipronBogota/live_videos/?ref=page_internal </t>
    </r>
  </si>
  <si>
    <t>Implementar mecanismos y herramientas digitales de interacción ciudadana para las convocatorias a cualquier evento con la ciudadanía</t>
  </si>
  <si>
    <t># de actividades programadas / # Actividades publicadas</t>
  </si>
  <si>
    <r>
      <rPr>
        <b/>
        <sz val="10"/>
        <color rgb="FF000000"/>
        <rFont val="Times New Roman"/>
        <family val="1"/>
      </rPr>
      <t>Primer seguimiento:</t>
    </r>
    <r>
      <rPr>
        <sz val="10"/>
        <color rgb="FF000000"/>
        <rFont val="Times New Roman"/>
        <family val="1"/>
      </rPr>
      <t xml:space="preserve"> Se realizaron Facebook lives donde se implementó  mecanismos y herramientas digitales de interacción ciudadana para las convocatorias a cualquier evento . 
</t>
    </r>
    <r>
      <rPr>
        <b/>
        <sz val="10"/>
        <color rgb="FF000000"/>
        <rFont val="Times New Roman"/>
        <family val="1"/>
      </rPr>
      <t>Segundo seguimiento</t>
    </r>
    <r>
      <rPr>
        <sz val="10"/>
        <color rgb="FF000000"/>
        <rFont val="Times New Roman"/>
        <family val="1"/>
      </rPr>
      <t>: Se publicaron piezas de comunicación digital en las redes sociales del Instituto para convocar a las actividades del IDIPRON</t>
    </r>
  </si>
  <si>
    <r>
      <rPr>
        <b/>
        <sz val="10"/>
        <color rgb="FF000000"/>
        <rFont val="Times New Roman"/>
        <family val="1"/>
      </rPr>
      <t>Primer seguimiento</t>
    </r>
    <r>
      <rPr>
        <sz val="10"/>
        <color rgb="FF000000"/>
        <rFont val="Times New Roman"/>
        <family val="1"/>
      </rPr>
      <t xml:space="preserve">: Documento (10)  - Facebook Live 
</t>
    </r>
    <r>
      <rPr>
        <b/>
        <sz val="10"/>
        <color rgb="FF000000"/>
        <rFont val="Times New Roman"/>
        <family val="1"/>
      </rPr>
      <t>Segundo seguimiento:</t>
    </r>
    <r>
      <rPr>
        <sz val="10"/>
        <color rgb="FF000000"/>
        <rFont val="Times New Roman"/>
        <family val="1"/>
      </rPr>
      <t xml:space="preserve"> Piezas de comunicación digital en las redes sociales. Documento 3.2.4 Piezas publicadas digital eventos</t>
    </r>
  </si>
  <si>
    <t>2 documentos y 2 pieza comunicativas y correos electrónicos</t>
  </si>
  <si>
    <t># documentos divulgados / 2 documentos a socializar
# correos electrónicos enviados / # correos electrónicos a enviar</t>
  </si>
  <si>
    <t>Implementar acciones de dialogo (foros virtuales, talleres de sensibilización) que permitan la participación de diversos representantes de los grupos de valor.</t>
  </si>
  <si>
    <t xml:space="preserve">  3 foros virtuales y/o talleres de sensibilización</t>
  </si>
  <si>
    <t># de foros y/o talleres realizados / 3 foros y/o talleres programados</t>
  </si>
  <si>
    <r>
      <rPr>
        <b/>
        <sz val="10"/>
        <color theme="1"/>
        <rFont val="Times New Roman"/>
        <family val="1"/>
      </rPr>
      <t>Primer seguimiento:</t>
    </r>
    <r>
      <rPr>
        <sz val="10"/>
        <color theme="1"/>
        <rFont val="Times New Roman"/>
        <family val="1"/>
      </rPr>
      <t xml:space="preserve"> Realización de foros virtuales de participación (Facebook Live) con temas institucionales.</t>
    </r>
  </si>
  <si>
    <r>
      <rPr>
        <b/>
        <sz val="10"/>
        <color theme="1"/>
        <rFont val="Times New Roman"/>
        <family val="1"/>
      </rPr>
      <t xml:space="preserve">Primer seguimiento: </t>
    </r>
    <r>
      <rPr>
        <sz val="10"/>
        <color theme="1"/>
        <rFont val="Times New Roman"/>
        <family val="1"/>
      </rPr>
      <t xml:space="preserve">Se encuentra en construcción el documento con la metodología para la formulación y seguimiento del PAAC
</t>
    </r>
    <r>
      <rPr>
        <b/>
        <sz val="10"/>
        <color theme="1"/>
        <rFont val="Times New Roman"/>
        <family val="1"/>
      </rPr>
      <t>Segundo seguimiento</t>
    </r>
    <r>
      <rPr>
        <sz val="10"/>
        <color theme="1"/>
        <rFont val="Times New Roman"/>
        <family val="1"/>
      </rPr>
      <t>: Se realizó la primera reviso de la metodología por parte del Líder SIGID y se encuentra en ajustes por  parte de la OAP.</t>
    </r>
  </si>
  <si>
    <r>
      <rPr>
        <b/>
        <sz val="10"/>
        <color theme="1"/>
        <rFont val="Times New Roman"/>
        <family val="1"/>
      </rPr>
      <t>Segundo seguimiento:</t>
    </r>
    <r>
      <rPr>
        <sz val="10"/>
        <color theme="1"/>
        <rFont val="Times New Roman"/>
        <family val="1"/>
      </rPr>
      <t xml:space="preserve"> Se envía la señalética necesaria para los puntos de atención a la ciudadanía y se realiza una reunión con salud ocupacional e infraestructura en donde se acuerda el mantenimiento a realizar en los puntos de atención. </t>
    </r>
  </si>
  <si>
    <r>
      <rPr>
        <b/>
        <sz val="10"/>
        <color theme="1"/>
        <rFont val="Times New Roman"/>
        <family val="1"/>
      </rPr>
      <t>Segundo seguimiento:</t>
    </r>
    <r>
      <rPr>
        <sz val="10"/>
        <color theme="1"/>
        <rFont val="Times New Roman"/>
        <family val="1"/>
      </rPr>
      <t xml:space="preserve"> Acta de reunión con salud ocupacional, infraestructura , correo electrónico en donde se da a conocer las necesidades de señalética en los puntos de atención.</t>
    </r>
  </si>
  <si>
    <r>
      <rPr>
        <b/>
        <sz val="10"/>
        <color theme="1"/>
        <rFont val="Times New Roman"/>
        <family val="1"/>
      </rPr>
      <t>Primer seguimiento: S</t>
    </r>
    <r>
      <rPr>
        <sz val="10"/>
        <color theme="1"/>
        <rFont val="Times New Roman"/>
        <family val="1"/>
      </rPr>
      <t>e solicita la elaboración de las 4 piezas comunicacionales al área de comunicaciones y se envían a todos a través de correo de Atención Ciudadano</t>
    </r>
    <r>
      <rPr>
        <b/>
        <sz val="10"/>
        <color theme="1"/>
        <rFont val="Times New Roman"/>
        <family val="1"/>
      </rPr>
      <t>.</t>
    </r>
  </si>
  <si>
    <r>
      <rPr>
        <b/>
        <sz val="10"/>
        <color theme="1"/>
        <rFont val="Times New Roman"/>
        <family val="1"/>
      </rPr>
      <t>Segundo seguimiento</t>
    </r>
    <r>
      <rPr>
        <sz val="10"/>
        <color theme="1"/>
        <rFont val="Times New Roman"/>
        <family val="1"/>
      </rPr>
      <t>: Se realiza relación interinstitucional con el IDPAC para la traducción de peticiones ciudadanas. 
Se realiza relación interinstitucionales con la FUNDACION GRUPO DE APOYO A LAS PERSONAS TRANS GAAT con el fin de realizar capacitaciones con y para la población trans.</t>
    </r>
  </si>
  <si>
    <t xml:space="preserve">Primer seguimiento: Se crea la infografía sobre las denuncias por actos de corrupción. La infografía fue enviada a través del correo de Atención Ciudadano a los correos institucionales de la entidad para información. </t>
  </si>
  <si>
    <t>Se evidenció que doce (12) actividades se encuentran entre 0-30 % de avance para este II seguimiento, dos de ellas de acuerdo a los tiempos programados ya deberían haberse ejecutado.</t>
  </si>
  <si>
    <t>Solicitar reunión con la Secretaría General para la orientación frente a la implementación de los lineamientos sobre Gobierno abierto</t>
  </si>
  <si>
    <t>Tecnológico 
Talento humano</t>
  </si>
  <si>
    <t>Primer seguimiento: Se realizó una reunión con la Secretaria General de la Alcaldía Mayor en donde se aclararon los temas relacionados con gobierno abierto, la directiva 005 de 2020 y el Decreto 189 de 2020</t>
  </si>
  <si>
    <t>Desarrollar campaña de comunicaciones para invitar a la ciudadanía a organizarse y proponer soluciones a problemas colectivos relacionados con la mitigación del Covid-19 y la reactivación económica a través de la plataforma Bogotá Abierta</t>
  </si>
  <si>
    <t>Participación ciudadana - SIMI - Métodos</t>
  </si>
  <si>
    <t xml:space="preserve">Realizar la actualización del esquema de publicación y promoción de la información a través de un proceso participativo que incluya a la ciudadanía </t>
  </si>
  <si>
    <t># de actualizaciones programadas / # actualizaciones realizadas</t>
  </si>
  <si>
    <t>Primer seguimiento: Se realizó una reunión en la que se concretaron  varios punto para la realización de esta actividad, también,  se realizó una encuesta.
Segundo seguimiento: Se realizó la revisión de la resolución 1519 de 2020 que establece el nuevo esquema del link de transparencia, se realizaron reuniones con los procesos de Comunicaciones  y con el proceso de Tecnología de la Información para la revisión de los compromisos y responsabilidades de cada uno de acuerdo con los lineamientos de la resolución.
Se realizó un diagnóstico del cumplimiento de los anexos No. 1. 2, 3 y 4
Se realizó mesa de trabajo con el web master para definir el nuevo esquema que tendrá el link de transparencia en cumplimiento con la resolución 1519 de 2020
Se realizaron mesas de trabajo con la SDIS para revisar la implementación de lo establecido en la Resolución 1519 de 2020.
Se elaboró la matriz de publicación del nuevo esquema del link de transparencia y se solicito a las áreas la información para alimentar la matriz que será la base para la actualización del nuevo esquema de publicación de información</t>
  </si>
  <si>
    <t xml:space="preserve">Ejercicios de aprovechamiento realizados </t>
  </si>
  <si>
    <t>Área de Sistemas - Participación Ciudadana</t>
  </si>
  <si>
    <t xml:space="preserve">Segundo Seguimiento: No se han realizado capacitaciones aun, se realizarán en el tercero y cuarto trimestre </t>
  </si>
  <si>
    <t>Actualizar la encuesta de satisfacción del ciudadano sobre el Link de transparencia y acceso a la información, incluyendo la autorización de uso de datos personales, en su sitio web oficial</t>
  </si>
  <si>
    <r>
      <rPr>
        <b/>
        <sz val="10"/>
        <color theme="1"/>
        <rFont val="Times New Roman"/>
        <family val="1"/>
      </rPr>
      <t>Segundo seguimiento:</t>
    </r>
    <r>
      <rPr>
        <sz val="10"/>
        <color theme="1"/>
        <rFont val="Times New Roman"/>
        <family val="1"/>
      </rPr>
      <t xml:space="preserve"> La encuesta se puede consultar en el siguiente link: https://forms.office.com/Pages/ResponsePage.aspx?id=XC_YSJTMCUqDg8qzYN-hLpzx8WEimbxAvZEpBZV1FjpUNFVOT0dSSEZEVU8yVEI2QkNMVk5YRTNCNS4u</t>
    </r>
  </si>
  <si>
    <t>Realizar el análisis de las Redes Sociales, página web y otros canales habilitados por el Instituto para establecer la cantidad y perfilamiento de seguidores</t>
  </si>
  <si>
    <t>Informe de analísticas de cada red social y pagina web</t>
  </si>
  <si>
    <t>Primer seguimiento: Se realizó una reunión en la que se concretaron  varios punto para la realización de esta actividad, también,  se realizó una encuesta .
Segundo seguimiento: Análisis de las estadísticas de las herramientas de cada una de las redes sociales y de Analytics Google.</t>
  </si>
  <si>
    <r>
      <rPr>
        <b/>
        <sz val="10"/>
        <color rgb="FF000000"/>
        <rFont val="Times New Roman"/>
        <family val="1"/>
      </rPr>
      <t>Primer seguimiento:</t>
    </r>
    <r>
      <rPr>
        <sz val="10"/>
        <color rgb="FF000000"/>
        <rFont val="Times New Roman"/>
        <family val="1"/>
      </rPr>
      <t xml:space="preserve">  Documento (12) -  esquema de publicación 
</t>
    </r>
    <r>
      <rPr>
        <b/>
        <sz val="10"/>
        <color rgb="FF000000"/>
        <rFont val="Times New Roman"/>
        <family val="1"/>
      </rPr>
      <t>Segundo seguimiento:</t>
    </r>
    <r>
      <rPr>
        <sz val="10"/>
        <color rgb="FF000000"/>
        <rFont val="Times New Roman"/>
        <family val="1"/>
      </rPr>
      <t xml:space="preserve"> Documento 5.1.14 Datos RRSS</t>
    </r>
  </si>
  <si>
    <t>Equipo MIPG - Gestión Documental - Sistemas - Comunicaciones</t>
  </si>
  <si>
    <t xml:space="preserve">Segundo Seguimiento: No se han realizado campañas aun, se realizarán en el tercero y cuarto trimestre </t>
  </si>
  <si>
    <t>Solicitar reunión con la SDIS para la orientación frente a la implementación de los lineamientos relacionados sobre la elaboración de normatividad mediante la participación de grupos de valor</t>
  </si>
  <si>
    <t>OAJ - Participación ciudadana - Comunicaciones</t>
  </si>
  <si>
    <r>
      <rPr>
        <b/>
        <sz val="10"/>
        <color theme="1"/>
        <rFont val="Times New Roman"/>
        <family val="1"/>
      </rPr>
      <t>Segundo seguimiento:</t>
    </r>
    <r>
      <rPr>
        <sz val="10"/>
        <color theme="1"/>
        <rFont val="Times New Roman"/>
        <family val="1"/>
      </rPr>
      <t xml:space="preserve"> Acta de reunión </t>
    </r>
  </si>
  <si>
    <r>
      <t>Realizar la publicación  de las convocatorias a los grupos de interés de la fech</t>
    </r>
    <r>
      <rPr>
        <sz val="10"/>
        <rFont val="Times New Roman"/>
        <family val="1"/>
      </rPr>
      <t>a, hora, orden del día y canal de reunión del Comité Directivo</t>
    </r>
  </si>
  <si>
    <r>
      <rPr>
        <b/>
        <sz val="10"/>
        <color rgb="FF000000"/>
        <rFont val="Times New Roman"/>
        <family val="1"/>
      </rPr>
      <t>Primer seguimiento:</t>
    </r>
    <r>
      <rPr>
        <sz val="10"/>
        <color rgb="FF000000"/>
        <rFont val="Times New Roman"/>
        <family val="1"/>
      </rPr>
      <t xml:space="preserve">  Acta decisiones comités directivos
</t>
    </r>
    <r>
      <rPr>
        <b/>
        <sz val="10"/>
        <color rgb="FF000000"/>
        <rFont val="Times New Roman"/>
        <family val="1"/>
      </rPr>
      <t>Segundo seguimiento</t>
    </r>
    <r>
      <rPr>
        <sz val="10"/>
        <color rgb="FF000000"/>
        <rFont val="Times New Roman"/>
        <family val="1"/>
      </rPr>
      <t>: Captura de pantalla noticia publicada en Facebook y en Twitter 
https://www.facebook.com/IdipronBogota/live_videos
https://twitter.com/idipronbogota/media</t>
    </r>
  </si>
  <si>
    <t># de trasmisiones realizadas / 4 trasmisiones programadas</t>
  </si>
  <si>
    <r>
      <rPr>
        <b/>
        <sz val="10"/>
        <color rgb="FF000000"/>
        <rFont val="Times New Roman"/>
        <family val="1"/>
      </rPr>
      <t>Primer seguimiento:</t>
    </r>
    <r>
      <rPr>
        <sz val="10"/>
        <color rgb="FF000000"/>
        <rFont val="Times New Roman"/>
        <family val="1"/>
      </rPr>
      <t xml:space="preserve"> Acta decisiones comités directivos
</t>
    </r>
    <r>
      <rPr>
        <b/>
        <sz val="10"/>
        <color rgb="FF000000"/>
        <rFont val="Times New Roman"/>
        <family val="1"/>
      </rPr>
      <t>Segundo seguimiento:</t>
    </r>
    <r>
      <rPr>
        <sz val="10"/>
        <color rgb="FF000000"/>
        <rFont val="Times New Roman"/>
        <family val="1"/>
      </rPr>
      <t xml:space="preserve"> Captura de pantalla de transmisión en Facebook live.
https://www.facebook.com/IdipronBogota/live_videos</t>
    </r>
  </si>
  <si>
    <t>Realizar 4 piezas comunicativas</t>
  </si>
  <si>
    <t># de piezas comunicativas realizadas / 4 piezas comunicativas programadas</t>
  </si>
  <si>
    <r>
      <rPr>
        <b/>
        <sz val="10"/>
        <color rgb="FF000000"/>
        <rFont val="Times New Roman"/>
        <family val="1"/>
      </rPr>
      <t>Primer seguimiento:</t>
    </r>
    <r>
      <rPr>
        <sz val="10"/>
        <color rgb="FF000000"/>
        <rFont val="Times New Roman"/>
        <family val="1"/>
      </rPr>
      <t xml:space="preserve"> Acta decisiones comités directivos</t>
    </r>
  </si>
  <si>
    <t>Resoluciones publicadas en el link de transparencia - Numeral 3.9</t>
  </si>
  <si>
    <t xml:space="preserve">Primer seguimiento: La solicitud de publicación se envío al Área de Comunicaciones el día 10 de marzo de 2021 cumpliendo con los tiempos establecidos.
Se registra una ejecución del 50% debido a que esta actividad es exclusiva para nombramientos ordinarios o encargos efectuados en empleos de naturaleza gerencial, mensualmente no se realizan cambios ni rotación de este tipo de empleo, es posible que durante el año no se realice otro nombramiento de naturaleza gerencial, razón por la cual se debe modificar este porcentaje a un 100%.
Segundo seguimiento: Segundo seguimiento: En el mes de junio se realizo un encargo del Director Carlos Enrique Marín Cala  quedando encargado el Subdirector Hugo Alberto Carrillo Gómez desde el 4 de junio de 2021 al 28 de junio de 2021, se adjunta como evidencia el Decreto N°161 del 04 de mayo de 2021 y el Pantallazo de la publicación del Decreto. 
En el mes de julio se realizo un encargo de la Asesora de la Oficina Asesora Jurídica Luz Miriam Botero Serna quedando encargado el Subdirector Hugo Alberto Carrillo Gómez desde el 01 de julio de 2021 hasta el 23 de julio de 2021, se adjunta como evidencia el Resolución N° 322 del 30 de junio de 2021 y el Pantallazo de la publicación del Decreto. 
En el segundo cuatrimestre no se ha realizado ningún nombramiento ordinario  en empleos de naturaleza gerencial. </t>
  </si>
  <si>
    <r>
      <rPr>
        <b/>
        <sz val="10"/>
        <color theme="1"/>
        <rFont val="Times New Roman"/>
        <family val="1"/>
      </rPr>
      <t>Primer seguimiento:</t>
    </r>
    <r>
      <rPr>
        <sz val="10"/>
        <color theme="1"/>
        <rFont val="Times New Roman"/>
        <family val="1"/>
      </rPr>
      <t xml:space="preserve"> Resolución de nombramiento 158 de 24 de febrero de 2021
Acta de posesión No 001 de 2021
https://www.idipron.gov.co/carrera-administrativa-nombramientos
</t>
    </r>
    <r>
      <rPr>
        <b/>
        <sz val="10"/>
        <color theme="1"/>
        <rFont val="Times New Roman"/>
        <family val="1"/>
      </rPr>
      <t xml:space="preserve">Segundo seguimiento: </t>
    </r>
    <r>
      <rPr>
        <sz val="10"/>
        <color theme="1"/>
        <rFont val="Times New Roman"/>
        <family val="1"/>
      </rPr>
      <t>Decreto N°161 del 04 de mayo de 2021 
Pantallazo de la publicación del Decreto.
Resolución N° 322 del 30 de junio de 2021 
https://www.idipron.gov.co/carrera-administrativa-nombramientos</t>
    </r>
  </si>
  <si>
    <t>Segundo seguimiento: Se realizó la presentación al Comité Institucional del seguimiento realizado al plan de acción y a los objetivos estratégicos</t>
  </si>
  <si>
    <t>Segundo seguimiento: Se realizaron mesas de trabajo con la Subdirección Administrativa y Financiera y los procesos de Comunicaciones y Tecnologías de la Información para establecer las responsabilidades frente a la implementación de la apertura de agendas.
Se realizó reunión con las secretarias de los subdirectores (as) para socializarles los lineamientos frente a la apertura de agendas.
El proceso de Tecnologías de la Información y el proceso de Comunicaciones generaron los espacios en la pagina web de la entidad para la publicación de las agendas. Sin embargo la Secretaría de la Alcaldía Mayor informó sobre la suspensión de este lineamiento y la entidad se encuentra a la espera de nuevas instrucciones</t>
  </si>
  <si>
    <t>Realizar seguimiento a las peticiones ciudadanas que llegan a través del aplicativo SDQS, con el fin de generar alertas para dar cumplimiento de los tiempos establecidos de la 1755 del 2014</t>
  </si>
  <si>
    <t>Informes de gestión con el ítem en donde se encuentra el seguimiento a las respuestas /10</t>
  </si>
  <si>
    <t>Talento humano
Bases de datos de la Alcaldía Mayor de Bta. 
Internet</t>
  </si>
  <si>
    <t>Atención a la ciudadanía</t>
  </si>
  <si>
    <t>Revisar y actualizar  el índice de información clasificada y reservada</t>
  </si>
  <si>
    <t>Índice de información clasificada y reservada actualizado</t>
  </si>
  <si>
    <t>Índice de información clasificada y reservada actualizado / Índice de información clasificada y reservada revisado</t>
  </si>
  <si>
    <t>Elaborar videos en las lenguas de las etnias indígenas atendidas por el IDIPRON para socializar la misión y la visión de la Entidad</t>
  </si>
  <si>
    <t>Equipo MIPG- Políticas publicas - Comunicaciones</t>
  </si>
  <si>
    <t>Primer seguimiento: Se elaboró el video en las lenguas de las etnias indígenas atendidas por el IDIPRON el cual fue publicado en el canal de YouTube del IDIPRON</t>
  </si>
  <si>
    <t>Elaborar videos en idioma ingles y francés para socializar la misión y la visión del IDIPRON</t>
  </si>
  <si>
    <t>Comunicaciones - Equipo MIPG - Políticas publicas</t>
  </si>
  <si>
    <t xml:space="preserve">Colocar un ítem en el informe de gestión mensual del área de atención a la ciudadanía con el seguimiento a las solicitudes de información </t>
  </si>
  <si>
    <t>Informes de gestión con el ítem en donde se encuentra la información sobre la solicitud de acceso a la información/10</t>
  </si>
  <si>
    <t>Elaborar 4 informes de seguimiento y generación de alertas frente al cumplimiento de la ley de transparencia y acceso a la información y el cumplimiento de la publicación requerida en el link de transparencia</t>
  </si>
  <si>
    <r>
      <rPr>
        <b/>
        <sz val="10"/>
        <color rgb="FF000000"/>
        <rFont val="Times New Roman"/>
        <family val="1"/>
      </rPr>
      <t>Primer seguimiento:</t>
    </r>
    <r>
      <rPr>
        <sz val="10"/>
        <color rgb="FF000000"/>
        <rFont val="Times New Roman"/>
        <family val="1"/>
      </rPr>
      <t xml:space="preserve"> Campaña sobre canales de atención
</t>
    </r>
    <r>
      <rPr>
        <b/>
        <sz val="10"/>
        <color rgb="FF000000"/>
        <rFont val="Times New Roman"/>
        <family val="1"/>
      </rPr>
      <t>Segundo seguimiento</t>
    </r>
    <r>
      <rPr>
        <sz val="10"/>
        <color rgb="FF000000"/>
        <rFont val="Times New Roman"/>
        <family val="1"/>
      </rPr>
      <t>: Campaña sobre canales de atención</t>
    </r>
  </si>
  <si>
    <t>Realizar análisis que permita determinar aspectos de mejora para la gestión de la comunicación interna y externa</t>
  </si>
  <si>
    <t xml:space="preserve">Primer seguimiento: Se realizó una encuesta para saber qué piensan los funcionarios del IDIPRON y permitan mejora la comunicación interna y externa.
Segundo seguimiento: Analizar el documento de la encuesta para mejorar la gestión del área de comunicaciones. Revisar y ajustar la caracterización del proceso de comunicaciones  </t>
  </si>
  <si>
    <r>
      <rPr>
        <b/>
        <sz val="10"/>
        <color rgb="FF000000"/>
        <rFont val="Times New Roman"/>
        <family val="1"/>
      </rPr>
      <t>Primer seguimiento:</t>
    </r>
    <r>
      <rPr>
        <sz val="10"/>
        <color rgb="FF000000"/>
        <rFont val="Times New Roman"/>
        <family val="1"/>
      </rPr>
      <t xml:space="preserve"> Documento (14) - encuesta y Actualización esquema - Encuesta Funcionarios de EL IDIPRON
</t>
    </r>
    <r>
      <rPr>
        <b/>
        <sz val="10"/>
        <color rgb="FF000000"/>
        <rFont val="Times New Roman"/>
        <family val="1"/>
      </rPr>
      <t>Segundo seguimiento</t>
    </r>
    <r>
      <rPr>
        <sz val="10"/>
        <color rgb="FF000000"/>
        <rFont val="Times New Roman"/>
        <family val="1"/>
      </rPr>
      <t>: Caracterización del proceso de comunicaciones revisada en junio  de 2021</t>
    </r>
  </si>
  <si>
    <t xml:space="preserve">Realizar encuestas para caracterizar la información que es necesaria para los grupos de interés </t>
  </si>
  <si>
    <t>Comunicaciones - participación ciudadana</t>
  </si>
  <si>
    <t>Primer seguimiento: Se realizó una encuesta para saber qué piensan los funcionarios del IDIPRON y así poder caracterizar los grupo de interés. 
Segundo seguimiento: Se adelantaron consultas ciudadanas, actividades de promoción de rendición de cuentas y encuesta sobre el modelo pedagógico del Instituto.</t>
  </si>
  <si>
    <r>
      <rPr>
        <b/>
        <sz val="10"/>
        <color rgb="FF000000"/>
        <rFont val="Times New Roman"/>
        <family val="1"/>
      </rPr>
      <t>Primer seguimiento</t>
    </r>
    <r>
      <rPr>
        <sz val="10"/>
        <color rgb="FF000000"/>
        <rFont val="Times New Roman"/>
        <family val="1"/>
      </rPr>
      <t xml:space="preserve">: Documento (15) - encuesta y Actualización esquema - Encuesta Funcionarios de EL IDIPRON
</t>
    </r>
    <r>
      <rPr>
        <b/>
        <sz val="10"/>
        <color rgb="FF000000"/>
        <rFont val="Times New Roman"/>
        <family val="1"/>
      </rPr>
      <t>Segundo seguimiento</t>
    </r>
    <r>
      <rPr>
        <sz val="10"/>
        <color rgb="FF000000"/>
        <rFont val="Times New Roman"/>
        <family val="1"/>
      </rPr>
      <t xml:space="preserve">: Documento 5.1.2. Priorización temas rendición de cuentas
Documento 5.1.2. Priorización temas foros virtuales
Documento 5.1.2. Encuesta modelo pedagógico jun2021 </t>
    </r>
  </si>
  <si>
    <t>Primer seguimiento: Debido a que la alta dirección realizo una actualización a la plataforma estratégica y específicamente a las iniciativas estratégicas, esto genero un ajuste en el plan de acción de la entidad, razón por la cual el seguimiento se realizará en el mes de mayo.
Segundo seguimiento: Se realizó la publicación del primer y segundo seguimiento de los planes de acción de la entidad, el seguimiento a las metas relacionadas con el PDD a corte 30 de junio del 2021 y la publicación de la ejecución presupuestal hasta el mes de junio</t>
  </si>
  <si>
    <t>Segundo seguimiento: Se encuentra creado el espacio en el link de Transparencia Numeral 7, en la página web del Instituto donde se publican datos abiertos del Instituto para el aprovechamiento de los ciudadanos y grupos de interés del IDIPRON.
Así mismo se cuenta con un enlace a la página web de Datos Abiertos Bogotá, en donde se encuentran SET da datos abiertos publicados para ser consultados por la ciudadanía y grupos de interés del IDIPRON.</t>
  </si>
  <si>
    <t>Realizar dos ejercicios de aprovechamiento de datos abiertos que contribuyan a mejorar productos o servicios, fortalecer la rendición de cuentas, mejorar la participación ciudadana y/o fomentar la innovación pública por parte de Ia entidad</t>
  </si>
  <si>
    <t>Realizar campañas internas para promover la actualización y difusión de los instrumentos de la Ley de Transparencia y del Derecho de Acceso a Ia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</si>
</sst>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9"/>
      <color indexed="81"/>
      <name val="Tahoma"/>
      <family val="2"/>
    </font>
    <font>
      <b/>
      <sz val="9"/>
      <color indexed="81"/>
      <name val="Tahoma"/>
      <family val="2"/>
    </font>
    <font>
      <u/>
      <sz val="10"/>
      <name val="Times New Roman"/>
      <family val="1"/>
    </font>
    <font>
      <sz val="10"/>
      <name val="Arial"/>
      <family val="2"/>
    </font>
    <font>
      <sz val="10"/>
      <color indexed="8"/>
      <name val="SansSerif"/>
    </font>
    <font>
      <b/>
      <sz val="10"/>
      <color indexed="8"/>
      <name val="SansSerif"/>
    </font>
    <font>
      <b/>
      <sz val="12"/>
      <color indexed="59"/>
      <name val="SansSerif"/>
    </font>
    <font>
      <b/>
      <sz val="12"/>
      <color indexed="8"/>
      <name val="SansSerif"/>
    </font>
    <font>
      <b/>
      <sz val="10"/>
      <name val="Times New Roman"/>
      <family val="1"/>
    </font>
    <font>
      <sz val="12"/>
      <name val="Times New Roman"/>
      <family val="1"/>
    </font>
    <font>
      <sz val="11"/>
      <name val="Times New Roman"/>
      <family val="1"/>
    </font>
    <font>
      <sz val="11"/>
      <color theme="1"/>
      <name val="Calibri"/>
      <family val="2"/>
      <scheme val="minor"/>
    </font>
    <font>
      <b/>
      <sz val="9"/>
      <color indexed="72"/>
      <name val="SansSerif"/>
    </font>
    <font>
      <sz val="9"/>
      <color indexed="72"/>
      <name val="SansSerif"/>
    </font>
    <font>
      <sz val="10"/>
      <color rgb="FF000000"/>
      <name val="Times New Roman"/>
      <family val="1"/>
    </font>
    <font>
      <b/>
      <sz val="16"/>
      <color theme="1"/>
      <name val="Calibri"/>
      <family val="2"/>
      <scheme val="minor"/>
    </font>
    <font>
      <u/>
      <sz val="11"/>
      <color theme="10"/>
      <name val="Calibri"/>
      <family val="2"/>
      <scheme val="minor"/>
    </font>
    <font>
      <b/>
      <sz val="11"/>
      <name val="Calibri"/>
      <family val="2"/>
      <scheme val="minor"/>
    </font>
    <font>
      <sz val="11"/>
      <name val="Calibri"/>
      <family val="2"/>
      <scheme val="minor"/>
    </font>
    <font>
      <b/>
      <sz val="10"/>
      <name val="Calibri"/>
      <family val="2"/>
      <scheme val="minor"/>
    </font>
    <font>
      <b/>
      <sz val="11"/>
      <color rgb="FF000000"/>
      <name val="Calibri"/>
      <family val="2"/>
      <scheme val="minor"/>
    </font>
    <font>
      <b/>
      <sz val="10"/>
      <name val="Arial"/>
      <family val="2"/>
    </font>
    <font>
      <b/>
      <u/>
      <sz val="11"/>
      <color theme="1"/>
      <name val="Times New Roman"/>
      <family val="1"/>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rgb="FFFFFFFF"/>
        <bgColor rgb="FF000000"/>
      </patternFill>
    </fill>
    <fill>
      <patternFill patternType="solid">
        <fgColor rgb="FFFFC000"/>
        <bgColor indexed="64"/>
      </patternFill>
    </fill>
    <fill>
      <patternFill patternType="solid">
        <fgColor theme="2"/>
        <bgColor indexed="64"/>
      </patternFill>
    </fill>
    <fill>
      <patternFill patternType="solid">
        <fgColor rgb="FFFF0000"/>
        <bgColor indexed="64"/>
      </patternFill>
    </fill>
    <fill>
      <patternFill patternType="solid">
        <fgColor theme="9"/>
        <bgColor indexed="64"/>
      </patternFill>
    </fill>
    <fill>
      <patternFill patternType="solid">
        <fgColor rgb="FFFFFFFF"/>
        <bgColor indexed="64"/>
      </patternFill>
    </fill>
    <fill>
      <patternFill patternType="solid">
        <fgColor rgb="FFE7E6E6"/>
        <bgColor rgb="FF000000"/>
      </patternFill>
    </fill>
  </fills>
  <borders count="9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bottom style="medium">
        <color rgb="FF000000"/>
      </bottom>
      <diagonal/>
    </border>
    <border>
      <left/>
      <right style="medium">
        <color rgb="FF000000"/>
      </right>
      <top/>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right style="medium">
        <color rgb="FF000000"/>
      </right>
      <top style="medium">
        <color rgb="FF000000"/>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right style="medium">
        <color rgb="FF000000"/>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rgb="FF000000"/>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indexed="64"/>
      </top>
      <bottom style="thin">
        <color indexed="64"/>
      </bottom>
      <diagonal/>
    </border>
    <border>
      <left style="thin">
        <color indexed="64"/>
      </left>
      <right style="thin">
        <color indexed="64"/>
      </right>
      <top/>
      <bottom style="medium">
        <color indexed="64"/>
      </bottom>
      <diagonal/>
    </border>
    <border>
      <left style="medium">
        <color rgb="FF000000"/>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6">
    <xf numFmtId="0" fontId="0" fillId="0" borderId="0"/>
    <xf numFmtId="0" fontId="14" fillId="0" borderId="0"/>
    <xf numFmtId="0" fontId="14" fillId="0" borderId="0" applyNumberFormat="0" applyFont="0" applyFill="0" applyBorder="0" applyAlignment="0" applyProtection="0"/>
    <xf numFmtId="0" fontId="24" fillId="0" borderId="0"/>
    <xf numFmtId="9" fontId="32" fillId="0" borderId="0" applyFont="0" applyFill="0" applyBorder="0" applyAlignment="0" applyProtection="0"/>
    <xf numFmtId="0" fontId="37" fillId="0" borderId="0" applyNumberFormat="0" applyFill="0" applyBorder="0" applyAlignment="0" applyProtection="0"/>
  </cellStyleXfs>
  <cellXfs count="424">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7" fillId="2" borderId="14" xfId="0" applyFont="1" applyFill="1" applyBorder="1" applyAlignment="1">
      <alignment vertical="center" wrapText="1"/>
    </xf>
    <xf numFmtId="0" fontId="7" fillId="2" borderId="10" xfId="0" applyFont="1" applyFill="1" applyBorder="1" applyAlignment="1">
      <alignment vertical="center" wrapText="1"/>
    </xf>
    <xf numFmtId="0" fontId="7" fillId="2" borderId="17" xfId="0" applyFont="1" applyFill="1" applyBorder="1" applyAlignment="1">
      <alignment vertical="center" wrapText="1"/>
    </xf>
    <xf numFmtId="0" fontId="7" fillId="2" borderId="15" xfId="0" applyFont="1" applyFill="1" applyBorder="1" applyAlignment="1">
      <alignment vertical="center" wrapText="1"/>
    </xf>
    <xf numFmtId="0" fontId="1" fillId="0" borderId="31" xfId="0" applyFont="1" applyBorder="1"/>
    <xf numFmtId="0" fontId="1" fillId="0" borderId="33" xfId="0" applyFont="1" applyBorder="1"/>
    <xf numFmtId="0" fontId="1" fillId="0" borderId="35" xfId="0" applyFont="1" applyBorder="1"/>
    <xf numFmtId="0" fontId="2" fillId="0" borderId="13" xfId="0" applyFont="1" applyBorder="1" applyAlignment="1">
      <alignment vertical="center"/>
    </xf>
    <xf numFmtId="0" fontId="3" fillId="2" borderId="6"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8"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8" xfId="0" applyBorder="1" applyAlignment="1">
      <alignment horizontal="left"/>
    </xf>
    <xf numFmtId="0" fontId="0" fillId="0" borderId="15" xfId="0" applyBorder="1" applyAlignment="1">
      <alignment horizontal="left"/>
    </xf>
    <xf numFmtId="0" fontId="3" fillId="2" borderId="49" xfId="0" applyFont="1" applyFill="1" applyBorder="1" applyAlignment="1">
      <alignment horizontal="center" vertic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16" fillId="0" borderId="8" xfId="0" applyFont="1" applyBorder="1"/>
    <xf numFmtId="0" fontId="18" fillId="0" borderId="8" xfId="0" applyFont="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Border="1"/>
    <xf numFmtId="0" fontId="0" fillId="0" borderId="8" xfId="0" applyBorder="1" applyAlignment="1">
      <alignment wrapText="1"/>
    </xf>
    <xf numFmtId="0" fontId="0" fillId="0" borderId="8" xfId="0" applyBorder="1" applyAlignment="1">
      <alignment vertical="center" wrapText="1"/>
    </xf>
    <xf numFmtId="0" fontId="0" fillId="0" borderId="0" xfId="0" applyAlignment="1">
      <alignment vertical="center"/>
    </xf>
    <xf numFmtId="0" fontId="3"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0" fillId="4" borderId="0" xfId="0" applyFill="1" applyAlignment="1">
      <alignment wrapText="1"/>
    </xf>
    <xf numFmtId="0" fontId="0" fillId="4" borderId="0" xfId="0" applyFill="1" applyAlignment="1">
      <alignment vertical="center" wrapText="1"/>
    </xf>
    <xf numFmtId="0" fontId="3" fillId="0" borderId="0" xfId="0" applyFont="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Border="1" applyAlignment="1">
      <alignment vertical="center"/>
    </xf>
    <xf numFmtId="0" fontId="5" fillId="0" borderId="0" xfId="0" applyFont="1"/>
    <xf numFmtId="0" fontId="20" fillId="0" borderId="0" xfId="0" applyFont="1" applyAlignment="1">
      <alignment horizontal="center" vertical="center"/>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3" fillId="2" borderId="0" xfId="0" applyFont="1" applyFill="1" applyAlignment="1">
      <alignment horizontal="center" vertical="center" wrapText="1"/>
    </xf>
    <xf numFmtId="0" fontId="5" fillId="2" borderId="49" xfId="0" applyFont="1" applyFill="1" applyBorder="1" applyAlignment="1">
      <alignment horizontal="center" vertical="center" wrapText="1"/>
    </xf>
    <xf numFmtId="0" fontId="5" fillId="2" borderId="13"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3" fillId="2" borderId="6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19" fillId="2" borderId="13" xfId="0" applyFont="1" applyFill="1" applyBorder="1" applyAlignment="1">
      <alignment horizontal="center" vertical="center" wrapText="1"/>
    </xf>
    <xf numFmtId="0" fontId="19" fillId="2" borderId="7" xfId="0" applyFont="1" applyFill="1" applyBorder="1" applyAlignment="1">
      <alignment horizontal="left" vertical="center" wrapText="1"/>
    </xf>
    <xf numFmtId="0" fontId="1" fillId="2" borderId="0" xfId="0" applyFont="1" applyFill="1"/>
    <xf numFmtId="14" fontId="3" fillId="0" borderId="13" xfId="0" applyNumberFormat="1" applyFont="1" applyBorder="1" applyAlignment="1">
      <alignment horizontal="center" vertical="center" wrapText="1"/>
    </xf>
    <xf numFmtId="0" fontId="19" fillId="2" borderId="3"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1" fillId="0" borderId="0" xfId="0" applyFont="1" applyAlignment="1">
      <alignment vertical="center" wrapText="1"/>
    </xf>
    <xf numFmtId="14" fontId="3" fillId="2" borderId="66" xfId="0" applyNumberFormat="1" applyFont="1" applyFill="1" applyBorder="1" applyAlignment="1">
      <alignment horizontal="center" vertical="center" wrapText="1"/>
    </xf>
    <xf numFmtId="0" fontId="1" fillId="0" borderId="0" xfId="0" applyFont="1" applyAlignment="1">
      <alignment horizontal="center" vertical="center" wrapText="1"/>
    </xf>
    <xf numFmtId="0" fontId="5" fillId="2"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4" fillId="0" borderId="0" xfId="3"/>
    <xf numFmtId="0" fontId="25" fillId="5" borderId="0" xfId="3" applyFont="1" applyFill="1" applyAlignment="1">
      <alignment horizontal="left" vertical="top" wrapText="1"/>
    </xf>
    <xf numFmtId="14" fontId="3" fillId="0" borderId="7"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30" fillId="2" borderId="14" xfId="0" applyFont="1" applyFill="1" applyBorder="1" applyAlignment="1">
      <alignment vertical="center" wrapText="1"/>
    </xf>
    <xf numFmtId="0" fontId="31" fillId="0" borderId="0" xfId="0" applyFont="1"/>
    <xf numFmtId="0" fontId="3" fillId="0" borderId="1" xfId="0" applyFont="1" applyBorder="1" applyAlignment="1">
      <alignment horizontal="left" vertical="center" wrapText="1"/>
    </xf>
    <xf numFmtId="14" fontId="3" fillId="0" borderId="57" xfId="0" applyNumberFormat="1" applyFont="1" applyBorder="1" applyAlignment="1">
      <alignment horizontal="center" vertical="center" wrapText="1"/>
    </xf>
    <xf numFmtId="14" fontId="19" fillId="0" borderId="7" xfId="0" applyNumberFormat="1" applyFont="1" applyBorder="1" applyAlignment="1">
      <alignment horizontal="center" vertical="center" wrapText="1"/>
    </xf>
    <xf numFmtId="14" fontId="19" fillId="0" borderId="7" xfId="0" applyNumberFormat="1" applyFont="1" applyBorder="1" applyAlignment="1">
      <alignment horizontal="center" vertical="center"/>
    </xf>
    <xf numFmtId="0" fontId="3" fillId="0" borderId="60" xfId="0" applyFont="1" applyBorder="1" applyAlignment="1">
      <alignment horizontal="center" vertical="center" wrapText="1"/>
    </xf>
    <xf numFmtId="14" fontId="3" fillId="0" borderId="13" xfId="0" applyNumberFormat="1" applyFont="1" applyBorder="1" applyAlignment="1">
      <alignment horizontal="center" vertical="center"/>
    </xf>
    <xf numFmtId="0" fontId="19" fillId="0" borderId="7" xfId="0" applyFont="1" applyBorder="1" applyAlignment="1">
      <alignment horizontal="left" vertical="center" wrapText="1"/>
    </xf>
    <xf numFmtId="0" fontId="19" fillId="0" borderId="13"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14" fontId="3" fillId="0" borderId="41"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3" xfId="0" applyFont="1" applyBorder="1" applyAlignment="1">
      <alignment vertical="center" wrapText="1"/>
    </xf>
    <xf numFmtId="0" fontId="3" fillId="0" borderId="13"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horizontal="left" vertical="center" wrapText="1"/>
    </xf>
    <xf numFmtId="0" fontId="5" fillId="0" borderId="3" xfId="0" applyFont="1" applyBorder="1" applyAlignment="1">
      <alignment horizontal="center" vertical="center" wrapText="1"/>
    </xf>
    <xf numFmtId="0" fontId="19" fillId="0" borderId="3" xfId="0" applyFont="1" applyBorder="1" applyAlignment="1">
      <alignment horizontal="left" vertical="center" wrapText="1"/>
    </xf>
    <xf numFmtId="0" fontId="19" fillId="0" borderId="49" xfId="0" applyFont="1" applyBorder="1" applyAlignment="1">
      <alignment horizontal="center" vertical="center" wrapText="1"/>
    </xf>
    <xf numFmtId="0" fontId="19" fillId="0" borderId="60" xfId="0" applyFont="1" applyBorder="1" applyAlignment="1">
      <alignment horizontal="center" vertical="center" wrapText="1"/>
    </xf>
    <xf numFmtId="0" fontId="29" fillId="0" borderId="3" xfId="0" applyFont="1" applyBorder="1" applyAlignment="1">
      <alignment horizontal="center" vertical="center" wrapText="1"/>
    </xf>
    <xf numFmtId="0" fontId="19" fillId="0" borderId="50" xfId="0" applyFont="1" applyBorder="1" applyAlignment="1">
      <alignment horizontal="center" vertical="center" wrapText="1"/>
    </xf>
    <xf numFmtId="0" fontId="5" fillId="0" borderId="1" xfId="0" applyFont="1" applyBorder="1" applyAlignment="1">
      <alignment horizontal="center"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19" fillId="0" borderId="7" xfId="0" applyFont="1" applyBorder="1" applyAlignment="1">
      <alignment horizontal="center" vertical="center" wrapText="1"/>
    </xf>
    <xf numFmtId="0" fontId="3" fillId="0" borderId="65"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9" xfId="0" applyFont="1" applyBorder="1" applyAlignment="1">
      <alignment horizontal="center" vertical="center" wrapText="1"/>
    </xf>
    <xf numFmtId="0" fontId="7" fillId="2" borderId="13" xfId="0" applyFont="1" applyFill="1" applyBorder="1" applyAlignment="1">
      <alignment vertical="center" wrapText="1"/>
    </xf>
    <xf numFmtId="0" fontId="5" fillId="0" borderId="9" xfId="0" applyFont="1" applyBorder="1" applyAlignment="1">
      <alignment horizontal="center" vertical="center" wrapText="1"/>
    </xf>
    <xf numFmtId="14" fontId="3" fillId="0" borderId="9"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0" fontId="19" fillId="0" borderId="13" xfId="0" applyFont="1" applyBorder="1" applyAlignment="1">
      <alignment horizontal="left" vertical="center" wrapText="1"/>
    </xf>
    <xf numFmtId="14" fontId="3" fillId="0" borderId="0" xfId="0" applyNumberFormat="1" applyFont="1" applyAlignment="1">
      <alignment horizontal="center" vertical="center" wrapText="1"/>
    </xf>
    <xf numFmtId="14" fontId="3" fillId="0" borderId="57" xfId="0" applyNumberFormat="1" applyFont="1" applyBorder="1" applyAlignment="1">
      <alignment horizontal="center" vertical="center"/>
    </xf>
    <xf numFmtId="14" fontId="3" fillId="0" borderId="60" xfId="0" applyNumberFormat="1" applyFont="1" applyBorder="1" applyAlignment="1">
      <alignment horizontal="center" vertical="center"/>
    </xf>
    <xf numFmtId="0" fontId="3" fillId="0" borderId="41" xfId="0" applyFont="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14" fontId="3" fillId="0" borderId="62" xfId="0" applyNumberFormat="1" applyFont="1" applyBorder="1" applyAlignment="1">
      <alignment horizontal="center" vertical="center" wrapText="1"/>
    </xf>
    <xf numFmtId="0" fontId="19" fillId="0" borderId="1" xfId="0" applyFont="1" applyBorder="1" applyAlignment="1">
      <alignment horizontal="left" vertical="center" wrapText="1"/>
    </xf>
    <xf numFmtId="0" fontId="19" fillId="0" borderId="62" xfId="0" applyFont="1" applyBorder="1" applyAlignment="1">
      <alignment horizontal="center" vertical="center" wrapText="1"/>
    </xf>
    <xf numFmtId="14" fontId="3" fillId="0" borderId="41" xfId="0" applyNumberFormat="1" applyFont="1" applyBorder="1" applyAlignment="1">
      <alignment horizontal="center" vertical="center"/>
    </xf>
    <xf numFmtId="0" fontId="3" fillId="0" borderId="58" xfId="0" applyFont="1" applyBorder="1" applyAlignment="1">
      <alignment horizontal="center" vertical="center" wrapText="1"/>
    </xf>
    <xf numFmtId="0" fontId="19" fillId="0" borderId="6" xfId="0" applyFont="1" applyBorder="1" applyAlignment="1">
      <alignment horizontal="center" vertical="center" wrapText="1"/>
    </xf>
    <xf numFmtId="14" fontId="19" fillId="0" borderId="41" xfId="0" applyNumberFormat="1" applyFont="1" applyBorder="1" applyAlignment="1">
      <alignment horizontal="center" vertical="center" wrapText="1"/>
    </xf>
    <xf numFmtId="14" fontId="19" fillId="0" borderId="9" xfId="0" applyNumberFormat="1" applyFont="1" applyBorder="1" applyAlignment="1">
      <alignment horizontal="center" vertical="center"/>
    </xf>
    <xf numFmtId="0" fontId="19" fillId="0" borderId="3" xfId="0" applyFont="1" applyBorder="1" applyAlignment="1">
      <alignment horizontal="center" vertical="center" wrapText="1"/>
    </xf>
    <xf numFmtId="0" fontId="30" fillId="0" borderId="14" xfId="0" applyFont="1" applyBorder="1" applyAlignment="1">
      <alignmen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1" fillId="0" borderId="0" xfId="0" applyFont="1" applyAlignment="1">
      <alignment horizontal="center" vertical="center"/>
    </xf>
    <xf numFmtId="0" fontId="3" fillId="2" borderId="30" xfId="0" applyFont="1" applyFill="1" applyBorder="1" applyAlignment="1">
      <alignment vertical="center" wrapText="1"/>
    </xf>
    <xf numFmtId="0" fontId="5" fillId="2" borderId="16" xfId="0" applyFont="1" applyFill="1" applyBorder="1" applyAlignment="1">
      <alignment vertical="center" wrapText="1"/>
    </xf>
    <xf numFmtId="0" fontId="33" fillId="6" borderId="52" xfId="0" applyFont="1" applyFill="1" applyBorder="1" applyAlignment="1">
      <alignment horizontal="center" vertical="center" wrapText="1"/>
    </xf>
    <xf numFmtId="0" fontId="34" fillId="5" borderId="71" xfId="0" applyFont="1" applyFill="1" applyBorder="1" applyAlignment="1">
      <alignment horizontal="left" vertical="center" wrapText="1"/>
    </xf>
    <xf numFmtId="0" fontId="34" fillId="5" borderId="72" xfId="0" applyFont="1" applyFill="1" applyBorder="1" applyAlignment="1">
      <alignment horizontal="left" vertical="center" wrapText="1"/>
    </xf>
    <xf numFmtId="0" fontId="33" fillId="6" borderId="69" xfId="0" applyFont="1" applyFill="1" applyBorder="1" applyAlignment="1">
      <alignment horizontal="center" vertical="center" wrapText="1"/>
    </xf>
    <xf numFmtId="0" fontId="34" fillId="5" borderId="73" xfId="0" applyFont="1" applyFill="1" applyBorder="1" applyAlignment="1">
      <alignment horizontal="center" vertical="center" wrapText="1"/>
    </xf>
    <xf numFmtId="0" fontId="33" fillId="0" borderId="70"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21" xfId="0" applyFont="1" applyBorder="1" applyAlignment="1">
      <alignment horizontal="center" vertical="center" wrapText="1"/>
    </xf>
    <xf numFmtId="9" fontId="3" fillId="2" borderId="12" xfId="4" applyFont="1" applyFill="1" applyBorder="1" applyAlignment="1">
      <alignment horizontal="center" vertical="center" wrapText="1"/>
    </xf>
    <xf numFmtId="9" fontId="3" fillId="2" borderId="8" xfId="4" applyFont="1" applyFill="1" applyBorder="1" applyAlignment="1">
      <alignment horizontal="center"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5" xfId="0" applyFont="1" applyFill="1" applyBorder="1" applyAlignment="1">
      <alignment vertical="center" wrapText="1"/>
    </xf>
    <xf numFmtId="9" fontId="3" fillId="2" borderId="12" xfId="0" applyNumberFormat="1" applyFont="1" applyFill="1" applyBorder="1" applyAlignment="1">
      <alignment horizontal="center" vertical="center" wrapText="1"/>
    </xf>
    <xf numFmtId="9" fontId="3" fillId="2" borderId="17" xfId="0" applyNumberFormat="1" applyFont="1" applyFill="1" applyBorder="1" applyAlignment="1">
      <alignment horizontal="center" vertical="center" wrapText="1"/>
    </xf>
    <xf numFmtId="9" fontId="3" fillId="2" borderId="8" xfId="0" applyNumberFormat="1" applyFont="1" applyFill="1" applyBorder="1" applyAlignment="1">
      <alignment horizontal="center" vertical="center" wrapText="1"/>
    </xf>
    <xf numFmtId="9" fontId="35" fillId="7" borderId="10" xfId="0" applyNumberFormat="1" applyFont="1" applyFill="1" applyBorder="1" applyAlignment="1">
      <alignment horizontal="center" vertical="center" wrapText="1"/>
    </xf>
    <xf numFmtId="9" fontId="35" fillId="7" borderId="76"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20" fillId="0" borderId="8" xfId="0" applyFont="1" applyBorder="1" applyAlignment="1">
      <alignment horizontal="center" vertical="center" wrapText="1"/>
    </xf>
    <xf numFmtId="0" fontId="26" fillId="5" borderId="70" xfId="3" applyFont="1" applyFill="1" applyBorder="1" applyAlignment="1">
      <alignment horizontal="center" vertical="center" wrapText="1"/>
    </xf>
    <xf numFmtId="0" fontId="4" fillId="3" borderId="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0" borderId="56" xfId="0" applyBorder="1" applyAlignment="1">
      <alignment horizontal="center" vertical="center" wrapText="1"/>
    </xf>
    <xf numFmtId="0" fontId="0" fillId="0" borderId="8" xfId="0" applyBorder="1" applyAlignment="1">
      <alignment horizontal="left" vertical="top"/>
    </xf>
    <xf numFmtId="9" fontId="35" fillId="7" borderId="14" xfId="0" applyNumberFormat="1" applyFont="1" applyFill="1" applyBorder="1" applyAlignment="1">
      <alignment horizontal="center" vertical="center" wrapText="1"/>
    </xf>
    <xf numFmtId="0" fontId="8" fillId="7" borderId="30" xfId="0" applyFont="1" applyFill="1" applyBorder="1" applyAlignment="1">
      <alignment horizontal="left" vertical="center" wrapText="1"/>
    </xf>
    <xf numFmtId="0" fontId="0" fillId="0" borderId="0" xfId="0" applyAlignment="1">
      <alignment horizontal="center"/>
    </xf>
    <xf numFmtId="0" fontId="38" fillId="9" borderId="0" xfId="0" applyFont="1" applyFill="1"/>
    <xf numFmtId="0" fontId="39" fillId="9" borderId="0" xfId="0" applyFont="1" applyFill="1"/>
    <xf numFmtId="0" fontId="38" fillId="9" borderId="82" xfId="0" applyFont="1" applyFill="1" applyBorder="1" applyAlignment="1">
      <alignment horizontal="center"/>
    </xf>
    <xf numFmtId="0" fontId="38" fillId="10" borderId="82" xfId="0" applyFont="1" applyFill="1" applyBorder="1" applyAlignment="1">
      <alignment horizontal="center"/>
    </xf>
    <xf numFmtId="0" fontId="38" fillId="4" borderId="82" xfId="0" applyFont="1" applyFill="1" applyBorder="1" applyAlignment="1">
      <alignment horizontal="center"/>
    </xf>
    <xf numFmtId="0" fontId="38" fillId="11" borderId="82" xfId="0" applyFont="1" applyFill="1" applyBorder="1" applyAlignment="1">
      <alignment horizontal="center"/>
    </xf>
    <xf numFmtId="0" fontId="40" fillId="9" borderId="8" xfId="0" applyFont="1" applyFill="1" applyBorder="1" applyAlignment="1">
      <alignment wrapText="1"/>
    </xf>
    <xf numFmtId="0" fontId="40" fillId="9" borderId="8" xfId="0" applyFont="1" applyFill="1" applyBorder="1" applyAlignment="1">
      <alignment vertical="center" wrapText="1"/>
    </xf>
    <xf numFmtId="0" fontId="13" fillId="9" borderId="12" xfId="0" applyFont="1" applyFill="1" applyBorder="1" applyAlignment="1">
      <alignment horizontal="center" vertical="center"/>
    </xf>
    <xf numFmtId="0" fontId="38" fillId="9" borderId="12" xfId="0" applyFont="1" applyFill="1" applyBorder="1" applyAlignment="1">
      <alignment horizontal="center" vertical="center"/>
    </xf>
    <xf numFmtId="0" fontId="13" fillId="9" borderId="8" xfId="0" applyFont="1" applyFill="1" applyBorder="1" applyAlignment="1">
      <alignment horizontal="center" vertical="center"/>
    </xf>
    <xf numFmtId="0" fontId="38" fillId="9" borderId="8" xfId="0" applyFont="1" applyFill="1" applyBorder="1" applyAlignment="1">
      <alignment horizontal="center" vertical="center"/>
    </xf>
    <xf numFmtId="0" fontId="35" fillId="12" borderId="8" xfId="0" applyFont="1" applyFill="1" applyBorder="1" applyAlignment="1">
      <alignment horizontal="center" vertical="center" wrapText="1"/>
    </xf>
    <xf numFmtId="0" fontId="13" fillId="9" borderId="12" xfId="0" applyFont="1" applyFill="1" applyBorder="1" applyAlignment="1">
      <alignment vertical="center"/>
    </xf>
    <xf numFmtId="9" fontId="13" fillId="9" borderId="12" xfId="4" applyFont="1" applyFill="1" applyBorder="1" applyAlignment="1">
      <alignment horizontal="center" vertical="center"/>
    </xf>
    <xf numFmtId="9" fontId="13" fillId="9" borderId="8" xfId="4" applyFont="1" applyFill="1" applyBorder="1" applyAlignment="1">
      <alignment horizontal="center" vertical="center"/>
    </xf>
    <xf numFmtId="0" fontId="35" fillId="7" borderId="14" xfId="0" applyFont="1" applyFill="1" applyBorder="1" applyAlignment="1">
      <alignment horizontal="center" vertical="center" wrapText="1"/>
    </xf>
    <xf numFmtId="0" fontId="41" fillId="13" borderId="12" xfId="0" applyFont="1" applyFill="1" applyBorder="1" applyAlignment="1">
      <alignment vertical="center"/>
    </xf>
    <xf numFmtId="0" fontId="41" fillId="13" borderId="14" xfId="0" applyFont="1" applyFill="1" applyBorder="1" applyAlignment="1">
      <alignment horizontal="center" vertical="center"/>
    </xf>
    <xf numFmtId="0" fontId="38" fillId="13" borderId="14" xfId="0" applyFont="1" applyFill="1" applyBorder="1" applyAlignment="1">
      <alignment horizontal="center" vertical="center"/>
    </xf>
    <xf numFmtId="9" fontId="41" fillId="13" borderId="14" xfId="0" applyNumberFormat="1" applyFont="1" applyFill="1" applyBorder="1" applyAlignment="1">
      <alignment horizontal="center" vertical="center"/>
    </xf>
    <xf numFmtId="0" fontId="39" fillId="10" borderId="8" xfId="0" applyFont="1" applyFill="1" applyBorder="1" applyAlignment="1">
      <alignment horizontal="center"/>
    </xf>
    <xf numFmtId="9" fontId="38" fillId="10" borderId="8" xfId="4" applyFont="1" applyFill="1" applyBorder="1" applyAlignment="1">
      <alignment horizontal="center" vertical="center"/>
    </xf>
    <xf numFmtId="0" fontId="35" fillId="7" borderId="81" xfId="0" applyFont="1" applyFill="1" applyBorder="1" applyAlignment="1">
      <alignment horizontal="left" vertical="center" wrapText="1"/>
    </xf>
    <xf numFmtId="0" fontId="3" fillId="2" borderId="90" xfId="0" applyFont="1" applyFill="1" applyBorder="1" applyAlignment="1">
      <alignment vertical="center" wrapText="1"/>
    </xf>
    <xf numFmtId="9" fontId="3" fillId="2" borderId="90" xfId="0" applyNumberFormat="1" applyFont="1" applyFill="1" applyBorder="1" applyAlignment="1">
      <alignment horizontal="center" vertical="center" wrapText="1"/>
    </xf>
    <xf numFmtId="0" fontId="3" fillId="2" borderId="88" xfId="0" applyFont="1" applyFill="1" applyBorder="1" applyAlignment="1">
      <alignment vertical="center" wrapText="1"/>
    </xf>
    <xf numFmtId="0" fontId="3" fillId="0" borderId="30" xfId="0" applyFont="1" applyBorder="1" applyAlignment="1">
      <alignment vertical="center" wrapText="1"/>
    </xf>
    <xf numFmtId="9" fontId="3" fillId="0" borderId="8" xfId="4" applyFont="1" applyFill="1" applyBorder="1" applyAlignment="1">
      <alignment horizontal="center" vertical="center" wrapText="1"/>
    </xf>
    <xf numFmtId="0" fontId="3" fillId="0" borderId="15" xfId="0" applyFont="1" applyBorder="1" applyAlignment="1">
      <alignment vertical="center" wrapText="1"/>
    </xf>
    <xf numFmtId="0" fontId="8" fillId="7" borderId="30" xfId="0" applyFont="1" applyFill="1" applyBorder="1" applyAlignment="1">
      <alignment vertical="center" wrapText="1"/>
    </xf>
    <xf numFmtId="9" fontId="3" fillId="0" borderId="12" xfId="0" applyNumberFormat="1" applyFont="1" applyBorder="1" applyAlignment="1">
      <alignment horizontal="center" vertical="center" wrapText="1"/>
    </xf>
    <xf numFmtId="0" fontId="3" fillId="0" borderId="17" xfId="0" applyFont="1" applyBorder="1" applyAlignment="1">
      <alignment vertical="center" wrapText="1"/>
    </xf>
    <xf numFmtId="0" fontId="35" fillId="7" borderId="77" xfId="0" applyFont="1" applyFill="1" applyBorder="1" applyAlignment="1">
      <alignment horizontal="left" vertical="center" wrapText="1"/>
    </xf>
    <xf numFmtId="0" fontId="3" fillId="2" borderId="91" xfId="0" applyFont="1" applyFill="1" applyBorder="1" applyAlignment="1">
      <alignment vertical="center" wrapText="1"/>
    </xf>
    <xf numFmtId="0" fontId="3" fillId="2" borderId="87" xfId="0" applyFont="1" applyFill="1" applyBorder="1" applyAlignment="1">
      <alignment vertical="center" wrapText="1"/>
    </xf>
    <xf numFmtId="0" fontId="3" fillId="2" borderId="18" xfId="0" applyFont="1" applyFill="1" applyBorder="1" applyAlignment="1">
      <alignment vertical="center" wrapText="1"/>
    </xf>
    <xf numFmtId="0" fontId="3" fillId="2" borderId="20" xfId="0" applyFont="1" applyFill="1" applyBorder="1" applyAlignment="1">
      <alignment vertical="center" wrapText="1"/>
    </xf>
    <xf numFmtId="0" fontId="1" fillId="2" borderId="16" xfId="0" applyFont="1" applyFill="1" applyBorder="1" applyAlignment="1">
      <alignment vertical="center" wrapText="1"/>
    </xf>
    <xf numFmtId="9" fontId="35" fillId="7" borderId="8" xfId="0" applyNumberFormat="1"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5" fillId="7" borderId="48" xfId="0" applyFont="1" applyFill="1" applyBorder="1" applyAlignment="1">
      <alignment horizontal="left" vertical="center" wrapText="1"/>
    </xf>
    <xf numFmtId="0" fontId="1" fillId="2" borderId="15" xfId="0" applyFont="1" applyFill="1" applyBorder="1" applyAlignment="1">
      <alignment horizontal="left" vertical="center" wrapText="1"/>
    </xf>
    <xf numFmtId="9" fontId="19" fillId="2" borderId="8" xfId="0" applyNumberFormat="1" applyFont="1" applyFill="1" applyBorder="1" applyAlignment="1">
      <alignment horizontal="center" vertical="center" wrapText="1"/>
    </xf>
    <xf numFmtId="0" fontId="19" fillId="0" borderId="30" xfId="0" applyFont="1" applyBorder="1" applyAlignment="1">
      <alignment vertical="center" wrapText="1"/>
    </xf>
    <xf numFmtId="9" fontId="19" fillId="0" borderId="12" xfId="0" applyNumberFormat="1" applyFont="1" applyBorder="1" applyAlignment="1">
      <alignment horizontal="center" vertical="center" wrapText="1"/>
    </xf>
    <xf numFmtId="0" fontId="19" fillId="0" borderId="17" xfId="0" applyFont="1" applyBorder="1" applyAlignment="1">
      <alignment vertical="center" wrapText="1"/>
    </xf>
    <xf numFmtId="0" fontId="19" fillId="2" borderId="30" xfId="0" applyFont="1" applyFill="1" applyBorder="1" applyAlignment="1">
      <alignment vertical="center" wrapText="1"/>
    </xf>
    <xf numFmtId="9" fontId="19" fillId="2" borderId="12" xfId="0" applyNumberFormat="1" applyFont="1" applyFill="1" applyBorder="1" applyAlignment="1">
      <alignment horizontal="center" vertical="center" wrapText="1"/>
    </xf>
    <xf numFmtId="0" fontId="19" fillId="2" borderId="17" xfId="0" applyFont="1" applyFill="1" applyBorder="1" applyAlignment="1">
      <alignment vertical="center" wrapText="1"/>
    </xf>
    <xf numFmtId="0" fontId="3" fillId="0" borderId="30" xfId="0" applyFont="1" applyBorder="1" applyAlignment="1">
      <alignment horizontal="justify" vertical="center" wrapText="1"/>
    </xf>
    <xf numFmtId="0" fontId="3" fillId="0" borderId="50" xfId="0" applyFont="1" applyBorder="1" applyAlignment="1">
      <alignment horizontal="left" vertical="center" wrapText="1"/>
    </xf>
    <xf numFmtId="0" fontId="3" fillId="0" borderId="57" xfId="0" applyFont="1" applyBorder="1" applyAlignment="1">
      <alignment horizontal="left" vertical="center" wrapText="1"/>
    </xf>
    <xf numFmtId="0" fontId="3" fillId="0" borderId="0" xfId="0" applyFont="1" applyAlignment="1">
      <alignment vertical="center" wrapText="1"/>
    </xf>
    <xf numFmtId="0" fontId="3" fillId="2" borderId="30" xfId="0" applyFont="1" applyFill="1" applyBorder="1" applyAlignment="1">
      <alignment horizontal="justify" vertical="center" wrapText="1"/>
    </xf>
    <xf numFmtId="0" fontId="35" fillId="0" borderId="30" xfId="0" applyFont="1" applyBorder="1" applyAlignment="1">
      <alignment horizontal="left" vertical="center" wrapText="1"/>
    </xf>
    <xf numFmtId="0" fontId="3" fillId="0" borderId="16" xfId="0" applyFont="1" applyBorder="1" applyAlignment="1">
      <alignment vertical="center" wrapText="1"/>
    </xf>
    <xf numFmtId="0" fontId="35" fillId="0" borderId="74" xfId="0" applyFont="1" applyBorder="1" applyAlignment="1">
      <alignment horizontal="left" vertical="center" wrapText="1"/>
    </xf>
    <xf numFmtId="9" fontId="35" fillId="0" borderId="75" xfId="0" applyNumberFormat="1" applyFont="1" applyBorder="1" applyAlignment="1">
      <alignment horizontal="center" vertical="center" wrapText="1"/>
    </xf>
    <xf numFmtId="0" fontId="35" fillId="0" borderId="34" xfId="0" applyFont="1" applyBorder="1" applyAlignment="1">
      <alignment horizontal="left" vertical="center" wrapText="1"/>
    </xf>
    <xf numFmtId="0" fontId="3" fillId="0" borderId="49" xfId="0" applyFont="1" applyBorder="1" applyAlignment="1">
      <alignment horizontal="left" vertical="center" wrapText="1"/>
    </xf>
    <xf numFmtId="0" fontId="3" fillId="2" borderId="60" xfId="0" applyFont="1" applyFill="1" applyBorder="1" applyAlignment="1">
      <alignment horizontal="left" vertical="center" wrapText="1"/>
    </xf>
    <xf numFmtId="0" fontId="3" fillId="2" borderId="43" xfId="0" applyFont="1" applyFill="1" applyBorder="1" applyAlignment="1">
      <alignment vertical="center" wrapText="1"/>
    </xf>
    <xf numFmtId="9" fontId="3" fillId="2" borderId="19" xfId="0" applyNumberFormat="1" applyFont="1" applyFill="1" applyBorder="1" applyAlignment="1">
      <alignment horizontal="center" vertical="center" wrapText="1"/>
    </xf>
    <xf numFmtId="9" fontId="35" fillId="7" borderId="79" xfId="0" applyNumberFormat="1" applyFont="1" applyFill="1" applyBorder="1" applyAlignment="1">
      <alignment horizontal="center" vertical="center" wrapText="1"/>
    </xf>
    <xf numFmtId="9" fontId="3" fillId="2" borderId="60" xfId="0" applyNumberFormat="1" applyFont="1" applyFill="1" applyBorder="1" applyAlignment="1">
      <alignment horizontal="center" vertical="center" wrapText="1"/>
    </xf>
    <xf numFmtId="9" fontId="3" fillId="2" borderId="44" xfId="0" applyNumberFormat="1" applyFont="1" applyFill="1" applyBorder="1" applyAlignment="1">
      <alignment horizontal="center" vertical="center" wrapText="1"/>
    </xf>
    <xf numFmtId="0" fontId="3" fillId="0" borderId="17" xfId="0" applyFont="1" applyBorder="1" applyAlignment="1">
      <alignment horizontal="left" vertical="center" wrapText="1"/>
    </xf>
    <xf numFmtId="9" fontId="3" fillId="2" borderId="88" xfId="0" applyNumberFormat="1" applyFont="1" applyFill="1" applyBorder="1" applyAlignment="1">
      <alignment horizontal="center" vertical="center" wrapText="1"/>
    </xf>
    <xf numFmtId="9" fontId="3" fillId="2" borderId="89" xfId="0" applyNumberFormat="1" applyFont="1" applyFill="1" applyBorder="1" applyAlignment="1">
      <alignment horizontal="center" vertical="center" wrapText="1"/>
    </xf>
    <xf numFmtId="0" fontId="3" fillId="2" borderId="86" xfId="0" applyFont="1" applyFill="1" applyBorder="1" applyAlignment="1">
      <alignment vertical="center" wrapText="1"/>
    </xf>
    <xf numFmtId="0" fontId="3" fillId="2" borderId="45" xfId="0" applyFont="1" applyFill="1" applyBorder="1" applyAlignment="1">
      <alignment vertical="center" wrapText="1"/>
    </xf>
    <xf numFmtId="0" fontId="35" fillId="7" borderId="80" xfId="0" applyFont="1" applyFill="1" applyBorder="1" applyAlignment="1">
      <alignment horizontal="left" vertical="center" wrapText="1"/>
    </xf>
    <xf numFmtId="9" fontId="3" fillId="0" borderId="8" xfId="0" applyNumberFormat="1" applyFont="1" applyBorder="1" applyAlignment="1">
      <alignment horizontal="center" vertical="center" wrapText="1"/>
    </xf>
    <xf numFmtId="0" fontId="3" fillId="2" borderId="8" xfId="0" applyFont="1" applyFill="1" applyBorder="1" applyAlignment="1">
      <alignment vertical="center" wrapText="1"/>
    </xf>
    <xf numFmtId="0" fontId="3" fillId="0" borderId="55" xfId="0" applyFont="1" applyBorder="1" applyAlignment="1">
      <alignment horizontal="left" vertical="center" wrapText="1"/>
    </xf>
    <xf numFmtId="0" fontId="35" fillId="7" borderId="30" xfId="0" applyFont="1" applyFill="1" applyBorder="1" applyAlignment="1">
      <alignment horizontal="left" vertical="center" wrapText="1"/>
    </xf>
    <xf numFmtId="0" fontId="35" fillId="7" borderId="18" xfId="0" applyFont="1" applyFill="1" applyBorder="1" applyAlignment="1">
      <alignment wrapText="1"/>
    </xf>
    <xf numFmtId="0" fontId="35" fillId="7" borderId="16" xfId="0" applyFont="1" applyFill="1" applyBorder="1" applyAlignment="1">
      <alignment horizontal="left" vertical="center" wrapText="1"/>
    </xf>
    <xf numFmtId="0" fontId="35" fillId="7" borderId="54" xfId="0" applyFont="1" applyFill="1" applyBorder="1" applyAlignment="1">
      <alignment horizontal="left" vertical="center" wrapText="1"/>
    </xf>
    <xf numFmtId="0" fontId="41" fillId="13" borderId="84" xfId="0" applyFont="1" applyFill="1" applyBorder="1" applyAlignment="1">
      <alignment horizontal="center" vertical="center"/>
    </xf>
    <xf numFmtId="0" fontId="41" fillId="13" borderId="12" xfId="0" applyFont="1" applyFill="1" applyBorder="1" applyAlignment="1">
      <alignment horizontal="center" vertical="center"/>
    </xf>
    <xf numFmtId="0" fontId="39" fillId="13" borderId="85" xfId="0" applyFont="1" applyFill="1" applyBorder="1" applyAlignment="1">
      <alignment horizontal="center"/>
    </xf>
    <xf numFmtId="0" fontId="39" fillId="13" borderId="25" xfId="0" applyFont="1" applyFill="1" applyBorder="1" applyAlignment="1">
      <alignment horizontal="center"/>
    </xf>
    <xf numFmtId="0" fontId="39" fillId="13" borderId="78" xfId="0" applyFont="1" applyFill="1" applyBorder="1" applyAlignment="1">
      <alignment horizontal="center"/>
    </xf>
    <xf numFmtId="0" fontId="0" fillId="9" borderId="0" xfId="0" applyFill="1" applyAlignment="1">
      <alignment horizontal="left" vertical="center" wrapText="1"/>
    </xf>
    <xf numFmtId="0" fontId="38" fillId="10" borderId="46" xfId="0" applyFont="1" applyFill="1" applyBorder="1" applyAlignment="1">
      <alignment horizontal="center" vertical="center"/>
    </xf>
    <xf numFmtId="0" fontId="38" fillId="10" borderId="47" xfId="0" applyFont="1" applyFill="1" applyBorder="1" applyAlignment="1">
      <alignment horizontal="center" vertical="center"/>
    </xf>
    <xf numFmtId="0" fontId="38" fillId="10" borderId="10" xfId="0" applyFont="1" applyFill="1" applyBorder="1" applyAlignment="1">
      <alignment horizontal="center" vertical="center"/>
    </xf>
    <xf numFmtId="0" fontId="13" fillId="0" borderId="39" xfId="0" applyFont="1" applyBorder="1" applyAlignment="1">
      <alignment horizontal="center"/>
    </xf>
    <xf numFmtId="0" fontId="13" fillId="0" borderId="40" xfId="0" applyFont="1" applyBorder="1" applyAlignment="1">
      <alignment horizontal="center"/>
    </xf>
    <xf numFmtId="0" fontId="13" fillId="0" borderId="59" xfId="0" applyFont="1" applyBorder="1" applyAlignment="1">
      <alignment horizontal="center"/>
    </xf>
    <xf numFmtId="0" fontId="13" fillId="9" borderId="12" xfId="0" applyFont="1" applyFill="1" applyBorder="1" applyAlignment="1">
      <alignment horizontal="center" vertical="center" wrapText="1"/>
    </xf>
    <xf numFmtId="0" fontId="13" fillId="9" borderId="8" xfId="0" applyFont="1" applyFill="1" applyBorder="1" applyAlignment="1">
      <alignment horizontal="center" vertical="center" wrapText="1"/>
    </xf>
    <xf numFmtId="0" fontId="39" fillId="9" borderId="12" xfId="0" applyFont="1" applyFill="1" applyBorder="1" applyAlignment="1">
      <alignment horizontal="center"/>
    </xf>
    <xf numFmtId="0" fontId="13" fillId="9" borderId="12" xfId="0" applyFont="1" applyFill="1" applyBorder="1" applyAlignment="1">
      <alignment horizontal="center" vertical="center"/>
    </xf>
    <xf numFmtId="0" fontId="13" fillId="9" borderId="8" xfId="0" applyFont="1" applyFill="1" applyBorder="1" applyAlignment="1">
      <alignment horizontal="center" vertical="center"/>
    </xf>
    <xf numFmtId="0" fontId="41" fillId="0" borderId="39" xfId="0" applyFont="1" applyBorder="1" applyAlignment="1">
      <alignment horizontal="center"/>
    </xf>
    <xf numFmtId="0" fontId="41" fillId="0" borderId="40" xfId="0" applyFont="1" applyBorder="1" applyAlignment="1">
      <alignment horizontal="center"/>
    </xf>
    <xf numFmtId="0" fontId="41" fillId="0" borderId="83" xfId="0" applyFont="1" applyBorder="1" applyAlignment="1">
      <alignment horizontal="center"/>
    </xf>
    <xf numFmtId="0" fontId="37" fillId="0" borderId="0" xfId="5" applyAlignment="1">
      <alignment horizontal="center" vertical="center" wrapText="1"/>
    </xf>
    <xf numFmtId="0" fontId="37" fillId="0" borderId="0" xfId="5" applyAlignment="1">
      <alignment horizontal="center" vertical="center"/>
    </xf>
    <xf numFmtId="0" fontId="38" fillId="9" borderId="8" xfId="0" applyFont="1" applyFill="1" applyBorder="1" applyAlignment="1">
      <alignment horizontal="center"/>
    </xf>
    <xf numFmtId="0" fontId="38" fillId="9" borderId="56" xfId="0" applyFont="1" applyFill="1" applyBorder="1" applyAlignment="1">
      <alignment horizontal="center" vertical="center" wrapText="1"/>
    </xf>
    <xf numFmtId="0" fontId="38" fillId="9" borderId="0" xfId="0" applyFont="1" applyFill="1" applyAlignment="1">
      <alignment horizontal="center" vertical="center" wrapText="1"/>
    </xf>
    <xf numFmtId="0" fontId="0" fillId="0" borderId="0" xfId="0" applyAlignment="1">
      <alignment horizontal="center"/>
    </xf>
    <xf numFmtId="0" fontId="36" fillId="8" borderId="0" xfId="0" applyFont="1" applyFill="1" applyAlignment="1">
      <alignment horizontal="center" wrapText="1"/>
    </xf>
    <xf numFmtId="0" fontId="0" fillId="0" borderId="0" xfId="0" quotePrefix="1" applyAlignment="1"/>
    <xf numFmtId="0" fontId="0" fillId="0" borderId="0" xfId="0" applyAlignment="1"/>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4" fillId="3" borderId="63"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7" xfId="0" applyFont="1" applyFill="1" applyBorder="1" applyAlignment="1">
      <alignment horizontal="center" vertical="center" wrapText="1"/>
    </xf>
    <xf numFmtId="14" fontId="7" fillId="0" borderId="21"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1" xfId="0" applyFont="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49" fontId="7" fillId="0" borderId="21" xfId="0" applyNumberFormat="1" applyFont="1" applyBorder="1" applyAlignment="1">
      <alignment horizontal="center" vertical="center"/>
    </xf>
    <xf numFmtId="49" fontId="7" fillId="0" borderId="22" xfId="0" applyNumberFormat="1" applyFont="1" applyBorder="1" applyAlignment="1">
      <alignment horizontal="center" vertical="center"/>
    </xf>
    <xf numFmtId="0" fontId="2" fillId="0" borderId="3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7" fillId="2" borderId="54" xfId="0" applyFont="1" applyFill="1" applyBorder="1" applyAlignment="1">
      <alignment horizontal="center" vertical="center" wrapText="1"/>
    </xf>
    <xf numFmtId="0" fontId="7" fillId="2" borderId="74"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11" fillId="0" borderId="0" xfId="0" applyFont="1" applyAlignment="1">
      <alignment horizontal="left"/>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3" borderId="61"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 fillId="0" borderId="25" xfId="0" applyFont="1" applyBorder="1" applyAlignment="1">
      <alignment horizontal="center"/>
    </xf>
    <xf numFmtId="0" fontId="1" fillId="0" borderId="26" xfId="0" applyFont="1" applyBorder="1" applyAlignment="1">
      <alignment horizont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3" fillId="0" borderId="39" xfId="0" applyFont="1" applyBorder="1" applyAlignment="1">
      <alignment horizontal="center"/>
    </xf>
    <xf numFmtId="0" fontId="3" fillId="0" borderId="40" xfId="0" applyFont="1" applyBorder="1" applyAlignment="1">
      <alignment horizontal="center"/>
    </xf>
    <xf numFmtId="0" fontId="3" fillId="0" borderId="59" xfId="0" applyFont="1" applyBorder="1" applyAlignment="1">
      <alignment horizontal="center"/>
    </xf>
    <xf numFmtId="0" fontId="14" fillId="0" borderId="21" xfId="3" applyFont="1" applyBorder="1" applyAlignment="1">
      <alignment horizontal="center" vertical="center"/>
    </xf>
    <xf numFmtId="0" fontId="24" fillId="0" borderId="42" xfId="3" applyBorder="1" applyAlignment="1">
      <alignment horizontal="center" vertical="center"/>
    </xf>
    <xf numFmtId="0" fontId="24" fillId="0" borderId="22" xfId="3" applyBorder="1" applyAlignment="1">
      <alignment horizontal="center" vertical="center"/>
    </xf>
    <xf numFmtId="9" fontId="24" fillId="0" borderId="21" xfId="3" applyNumberFormat="1" applyBorder="1" applyAlignment="1">
      <alignment horizontal="center" vertical="center"/>
    </xf>
    <xf numFmtId="9" fontId="24" fillId="0" borderId="42" xfId="3" applyNumberFormat="1" applyBorder="1" applyAlignment="1">
      <alignment horizontal="center" vertical="center"/>
    </xf>
    <xf numFmtId="9" fontId="24" fillId="0" borderId="22" xfId="3" applyNumberFormat="1" applyBorder="1" applyAlignment="1">
      <alignment horizontal="center" vertical="center"/>
    </xf>
    <xf numFmtId="0" fontId="33" fillId="0" borderId="51"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9" xfId="0" applyFont="1" applyBorder="1" applyAlignment="1">
      <alignment horizontal="center" vertical="center" wrapText="1"/>
    </xf>
    <xf numFmtId="0" fontId="34" fillId="5" borderId="21"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34" fillId="5" borderId="22" xfId="0" applyFont="1" applyFill="1" applyBorder="1" applyAlignment="1">
      <alignment horizontal="center" vertical="center" wrapText="1"/>
    </xf>
    <xf numFmtId="0" fontId="14" fillId="0" borderId="21" xfId="3" applyFont="1" applyBorder="1" applyAlignment="1">
      <alignment horizontal="center" vertical="center" wrapText="1"/>
    </xf>
    <xf numFmtId="0" fontId="14" fillId="0" borderId="42" xfId="3" applyFont="1" applyBorder="1" applyAlignment="1">
      <alignment horizontal="center" vertical="center" wrapText="1"/>
    </xf>
    <xf numFmtId="0" fontId="14" fillId="0" borderId="22" xfId="3" applyFont="1" applyBorder="1" applyAlignment="1">
      <alignment horizontal="center" vertical="center" wrapText="1"/>
    </xf>
    <xf numFmtId="0" fontId="25" fillId="5" borderId="21" xfId="3" applyFont="1" applyFill="1" applyBorder="1" applyAlignment="1">
      <alignment horizontal="center" vertical="center" wrapText="1"/>
    </xf>
    <xf numFmtId="0" fontId="25" fillId="5" borderId="42" xfId="3" applyFont="1" applyFill="1" applyBorder="1" applyAlignment="1">
      <alignment horizontal="center" vertical="center" wrapText="1"/>
    </xf>
    <xf numFmtId="0" fontId="25" fillId="5" borderId="22" xfId="3" applyFont="1" applyFill="1" applyBorder="1" applyAlignment="1">
      <alignment horizontal="center" vertical="center" wrapText="1"/>
    </xf>
    <xf numFmtId="0" fontId="25" fillId="5" borderId="31" xfId="3" applyFont="1" applyFill="1" applyBorder="1" applyAlignment="1">
      <alignment horizontal="center" vertical="center" wrapText="1"/>
    </xf>
    <xf numFmtId="0" fontId="25" fillId="5" borderId="32" xfId="3" applyFont="1" applyFill="1" applyBorder="1" applyAlignment="1">
      <alignment horizontal="center" vertical="center" wrapText="1"/>
    </xf>
    <xf numFmtId="0" fontId="25" fillId="5" borderId="33" xfId="3" applyFont="1" applyFill="1" applyBorder="1" applyAlignment="1">
      <alignment horizontal="center" vertical="center" wrapText="1"/>
    </xf>
    <xf numFmtId="0" fontId="25" fillId="5" borderId="34" xfId="3" applyFont="1" applyFill="1" applyBorder="1" applyAlignment="1">
      <alignment horizontal="center" vertical="center" wrapText="1"/>
    </xf>
    <xf numFmtId="0" fontId="25" fillId="5" borderId="35" xfId="3" applyFont="1" applyFill="1" applyBorder="1" applyAlignment="1">
      <alignment horizontal="center" vertical="center" wrapText="1"/>
    </xf>
    <xf numFmtId="0" fontId="25" fillId="5" borderId="36" xfId="3" applyFont="1" applyFill="1" applyBorder="1" applyAlignment="1">
      <alignment horizontal="center" vertical="center" wrapText="1"/>
    </xf>
    <xf numFmtId="0" fontId="26" fillId="5" borderId="52" xfId="3" applyFont="1" applyFill="1" applyBorder="1" applyAlignment="1">
      <alignment horizontal="center" vertical="center" wrapText="1"/>
    </xf>
    <xf numFmtId="0" fontId="26" fillId="5" borderId="70" xfId="3" applyFont="1" applyFill="1" applyBorder="1" applyAlignment="1">
      <alignment horizontal="center" vertical="center" wrapText="1"/>
    </xf>
    <xf numFmtId="0" fontId="27" fillId="5" borderId="0" xfId="3" applyFont="1" applyFill="1" applyAlignment="1">
      <alignment horizontal="center" vertical="center" wrapText="1"/>
    </xf>
    <xf numFmtId="0" fontId="28" fillId="5" borderId="0" xfId="3" applyFont="1" applyFill="1" applyAlignment="1">
      <alignment horizontal="left" vertical="center" wrapText="1"/>
    </xf>
    <xf numFmtId="0" fontId="28" fillId="5" borderId="52" xfId="3" applyFont="1" applyFill="1" applyBorder="1" applyAlignment="1">
      <alignment horizontal="left"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8" xfId="0" applyFont="1" applyFill="1" applyBorder="1" applyAlignment="1">
      <alignment horizontal="center" vertical="center" wrapText="1"/>
    </xf>
    <xf numFmtId="0" fontId="1" fillId="0" borderId="13" xfId="0" applyFont="1" applyBorder="1" applyAlignment="1">
      <alignment horizontal="center"/>
    </xf>
    <xf numFmtId="0" fontId="1" fillId="0" borderId="38" xfId="0" applyFont="1" applyBorder="1" applyAlignment="1">
      <alignment horizontal="center"/>
    </xf>
    <xf numFmtId="0" fontId="2" fillId="2" borderId="53"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0" fillId="0" borderId="8" xfId="0" applyBorder="1" applyAlignment="1">
      <alignment horizontal="left" vertical="center" wrapText="1"/>
    </xf>
    <xf numFmtId="0" fontId="0" fillId="0" borderId="56" xfId="0"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top"/>
    </xf>
    <xf numFmtId="0" fontId="0" fillId="0" borderId="8" xfId="0" applyBorder="1" applyAlignment="1">
      <alignment horizontal="left" vertical="top" wrapText="1"/>
    </xf>
    <xf numFmtId="0" fontId="0" fillId="0" borderId="15" xfId="0" applyBorder="1" applyAlignment="1">
      <alignment horizontal="left"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xf>
    <xf numFmtId="0" fontId="1" fillId="0" borderId="21" xfId="0" applyFont="1" applyBorder="1" applyAlignment="1">
      <alignment horizontal="center"/>
    </xf>
    <xf numFmtId="0" fontId="1" fillId="0" borderId="22" xfId="0" applyFont="1" applyBorder="1" applyAlignment="1">
      <alignment horizontal="center"/>
    </xf>
    <xf numFmtId="0" fontId="1" fillId="0" borderId="42" xfId="0" applyFont="1" applyBorder="1" applyAlignment="1">
      <alignment horizontal="center" vertical="center" wrapText="1"/>
    </xf>
    <xf numFmtId="14" fontId="1" fillId="0" borderId="21" xfId="0" applyNumberFormat="1" applyFont="1" applyBorder="1" applyAlignment="1">
      <alignment horizontal="center"/>
    </xf>
    <xf numFmtId="0" fontId="1" fillId="0" borderId="42" xfId="0" applyFont="1" applyBorder="1" applyAlignment="1">
      <alignment horizontal="center"/>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8" xfId="0" applyFont="1" applyBorder="1" applyAlignment="1">
      <alignment horizontal="left" vertical="top" wrapText="1"/>
    </xf>
    <xf numFmtId="0" fontId="12"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2" fillId="3" borderId="3" xfId="0" applyFont="1" applyFill="1" applyBorder="1" applyAlignment="1">
      <alignment horizontal="center" vertical="center" wrapText="1"/>
    </xf>
  </cellXfs>
  <cellStyles count="6">
    <cellStyle name="Hipervínculo" xfId="5" builtinId="8"/>
    <cellStyle name="Normal" xfId="0" builtinId="0"/>
    <cellStyle name="Normal 2" xfId="1" xr:uid="{00000000-0005-0000-0000-000002000000}"/>
    <cellStyle name="Normal 3" xfId="3" xr:uid="{00000000-0005-0000-0000-000003000000}"/>
    <cellStyle name="Normal 5" xfId="2" xr:uid="{00000000-0005-0000-0000-000004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6. Propuestas Adicionales'!A1"/><Relationship Id="rId3" Type="http://schemas.openxmlformats.org/officeDocument/2006/relationships/hyperlink" Target="#'1. Gesti&#243;n de Riesgo.'!A1"/><Relationship Id="rId7" Type="http://schemas.openxmlformats.org/officeDocument/2006/relationships/hyperlink" Target="#'3. Rendici&#243;n de Cuentas.'!A1"/><Relationship Id="rId12"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5. Transparencia y Acceso.'!A1"/><Relationship Id="rId5" Type="http://schemas.openxmlformats.org/officeDocument/2006/relationships/hyperlink" Target="#'2. Racionalizaci&#243;n de OPAS.'!A1"/><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4. Mecanismos Para Mejorar.'!A1"/><Relationship Id="rId14"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jpe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38101</xdr:rowOff>
    </xdr:from>
    <xdr:to>
      <xdr:col>0</xdr:col>
      <xdr:colOff>759617</xdr:colOff>
      <xdr:row>2</xdr:row>
      <xdr:rowOff>678</xdr:rowOff>
    </xdr:to>
    <xdr:pic>
      <xdr:nvPicPr>
        <xdr:cNvPr id="2" name="1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8575" y="38101"/>
          <a:ext cx="1416842" cy="781727"/>
        </a:xfrm>
        <a:prstGeom prst="rect">
          <a:avLst/>
        </a:prstGeom>
      </xdr:spPr>
    </xdr:pic>
    <xdr:clientData/>
  </xdr:twoCellAnchor>
  <xdr:twoCellAnchor editAs="oneCell">
    <xdr:from>
      <xdr:col>11</xdr:col>
      <xdr:colOff>252841</xdr:colOff>
      <xdr:row>0</xdr:row>
      <xdr:rowOff>95251</xdr:rowOff>
    </xdr:from>
    <xdr:to>
      <xdr:col>18</xdr:col>
      <xdr:colOff>265944</xdr:colOff>
      <xdr:row>2</xdr:row>
      <xdr:rowOff>0</xdr:rowOff>
    </xdr:to>
    <xdr:pic>
      <xdr:nvPicPr>
        <xdr:cNvPr id="3" name="2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10235041" y="95251"/>
          <a:ext cx="5347103" cy="581024"/>
        </a:xfrm>
        <a:prstGeom prst="rect">
          <a:avLst/>
        </a:prstGeom>
      </xdr:spPr>
    </xdr:pic>
    <xdr:clientData/>
  </xdr:twoCellAnchor>
  <xdr:twoCellAnchor editAs="oneCell">
    <xdr:from>
      <xdr:col>2</xdr:col>
      <xdr:colOff>407189</xdr:colOff>
      <xdr:row>6</xdr:row>
      <xdr:rowOff>15824</xdr:rowOff>
    </xdr:from>
    <xdr:to>
      <xdr:col>2</xdr:col>
      <xdr:colOff>763587</xdr:colOff>
      <xdr:row>8</xdr:row>
      <xdr:rowOff>178594</xdr:rowOff>
    </xdr:to>
    <xdr:pic>
      <xdr:nvPicPr>
        <xdr:cNvPr id="4" name="3 Imagen">
          <a:hlinkClick xmlns:r="http://schemas.openxmlformats.org/officeDocument/2006/relationships" r:id="rId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3226589" y="1625549"/>
          <a:ext cx="489748" cy="543770"/>
        </a:xfrm>
        <a:prstGeom prst="rect">
          <a:avLst/>
        </a:prstGeom>
      </xdr:spPr>
    </xdr:pic>
    <xdr:clientData/>
  </xdr:twoCellAnchor>
  <xdr:twoCellAnchor editAs="oneCell">
    <xdr:from>
      <xdr:col>9</xdr:col>
      <xdr:colOff>66674</xdr:colOff>
      <xdr:row>6</xdr:row>
      <xdr:rowOff>47624</xdr:rowOff>
    </xdr:from>
    <xdr:to>
      <xdr:col>9</xdr:col>
      <xdr:colOff>742949</xdr:colOff>
      <xdr:row>9</xdr:row>
      <xdr:rowOff>112223</xdr:rowOff>
    </xdr:to>
    <xdr:pic>
      <xdr:nvPicPr>
        <xdr:cNvPr id="5" name="4 Imagen">
          <a:hlinkClick xmlns:r="http://schemas.openxmlformats.org/officeDocument/2006/relationships" r:id="rId5"/>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8524874" y="1657349"/>
          <a:ext cx="676275" cy="636099"/>
        </a:xfrm>
        <a:prstGeom prst="rect">
          <a:avLst/>
        </a:prstGeom>
      </xdr:spPr>
    </xdr:pic>
    <xdr:clientData/>
  </xdr:twoCellAnchor>
  <xdr:twoCellAnchor editAs="oneCell">
    <xdr:from>
      <xdr:col>16</xdr:col>
      <xdr:colOff>81643</xdr:colOff>
      <xdr:row>6</xdr:row>
      <xdr:rowOff>54309</xdr:rowOff>
    </xdr:from>
    <xdr:to>
      <xdr:col>16</xdr:col>
      <xdr:colOff>704174</xdr:colOff>
      <xdr:row>8</xdr:row>
      <xdr:rowOff>106374</xdr:rowOff>
    </xdr:to>
    <xdr:pic>
      <xdr:nvPicPr>
        <xdr:cNvPr id="6" name="5 Imagen">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13873843" y="1664034"/>
          <a:ext cx="622531" cy="433065"/>
        </a:xfrm>
        <a:prstGeom prst="rect">
          <a:avLst/>
        </a:prstGeom>
      </xdr:spPr>
    </xdr:pic>
    <xdr:clientData/>
  </xdr:twoCellAnchor>
  <xdr:twoCellAnchor editAs="oneCell">
    <xdr:from>
      <xdr:col>2</xdr:col>
      <xdr:colOff>163286</xdr:colOff>
      <xdr:row>14</xdr:row>
      <xdr:rowOff>76200</xdr:rowOff>
    </xdr:from>
    <xdr:to>
      <xdr:col>2</xdr:col>
      <xdr:colOff>864903</xdr:colOff>
      <xdr:row>16</xdr:row>
      <xdr:rowOff>177688</xdr:rowOff>
    </xdr:to>
    <xdr:pic>
      <xdr:nvPicPr>
        <xdr:cNvPr id="7" name="6 Imagen">
          <a:hlinkClick xmlns:r="http://schemas.openxmlformats.org/officeDocument/2006/relationships" r:id="rId9"/>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2982686" y="3505200"/>
          <a:ext cx="882592" cy="482488"/>
        </a:xfrm>
        <a:prstGeom prst="rect">
          <a:avLst/>
        </a:prstGeom>
      </xdr:spPr>
    </xdr:pic>
    <xdr:clientData/>
  </xdr:twoCellAnchor>
  <xdr:twoCellAnchor editAs="oneCell">
    <xdr:from>
      <xdr:col>9</xdr:col>
      <xdr:colOff>1</xdr:colOff>
      <xdr:row>14</xdr:row>
      <xdr:rowOff>19049</xdr:rowOff>
    </xdr:from>
    <xdr:to>
      <xdr:col>9</xdr:col>
      <xdr:colOff>757767</xdr:colOff>
      <xdr:row>16</xdr:row>
      <xdr:rowOff>126558</xdr:rowOff>
    </xdr:to>
    <xdr:pic>
      <xdr:nvPicPr>
        <xdr:cNvPr id="8" name="7 Imagen">
          <a:hlinkClick xmlns:r="http://schemas.openxmlformats.org/officeDocument/2006/relationships" r:id="rId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2"/>
        <a:stretch>
          <a:fillRect/>
        </a:stretch>
      </xdr:blipFill>
      <xdr:spPr>
        <a:xfrm>
          <a:off x="8458201" y="3448049"/>
          <a:ext cx="757766" cy="488509"/>
        </a:xfrm>
        <a:prstGeom prst="rect">
          <a:avLst/>
        </a:prstGeom>
      </xdr:spPr>
    </xdr:pic>
    <xdr:clientData/>
  </xdr:twoCellAnchor>
  <xdr:twoCellAnchor editAs="oneCell">
    <xdr:from>
      <xdr:col>15</xdr:col>
      <xdr:colOff>704851</xdr:colOff>
      <xdr:row>13</xdr:row>
      <xdr:rowOff>152401</xdr:rowOff>
    </xdr:from>
    <xdr:to>
      <xdr:col>17</xdr:col>
      <xdr:colOff>38413</xdr:colOff>
      <xdr:row>17</xdr:row>
      <xdr:rowOff>0</xdr:rowOff>
    </xdr:to>
    <xdr:pic>
      <xdr:nvPicPr>
        <xdr:cNvPr id="9" name="8 Imagen">
          <a:hlinkClick xmlns:r="http://schemas.openxmlformats.org/officeDocument/2006/relationships" r:id="rId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4"/>
        <a:stretch>
          <a:fillRect/>
        </a:stretch>
      </xdr:blipFill>
      <xdr:spPr>
        <a:xfrm>
          <a:off x="13735051" y="3390901"/>
          <a:ext cx="857562" cy="609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workbookViewId="0">
      <selection activeCell="G6" sqref="G6"/>
    </sheetView>
  </sheetViews>
  <sheetFormatPr baseColWidth="10" defaultColWidth="11.42578125" defaultRowHeight="15"/>
  <cols>
    <col min="1" max="1" width="26.5703125" customWidth="1"/>
    <col min="2" max="2" width="15.7109375" customWidth="1"/>
    <col min="3" max="3" width="14.140625" customWidth="1"/>
    <col min="4" max="4" width="11.5703125" customWidth="1"/>
    <col min="5" max="5" width="12.140625" customWidth="1"/>
    <col min="6" max="6" width="13" customWidth="1"/>
    <col min="7" max="7" width="10.85546875" customWidth="1"/>
  </cols>
  <sheetData>
    <row r="1" spans="1:19" ht="36.75" customHeight="1">
      <c r="A1" s="287"/>
      <c r="B1" s="287"/>
      <c r="C1" s="287"/>
      <c r="D1" s="288" t="s">
        <v>779</v>
      </c>
      <c r="E1" s="288"/>
      <c r="F1" s="288"/>
      <c r="G1" s="288"/>
      <c r="H1" s="288"/>
      <c r="I1" s="288"/>
      <c r="J1" s="288"/>
      <c r="K1" s="288"/>
      <c r="L1" s="287"/>
      <c r="M1" s="287"/>
      <c r="N1" s="287"/>
      <c r="O1" s="287"/>
      <c r="P1" s="287"/>
      <c r="Q1" s="287"/>
      <c r="R1" s="287"/>
      <c r="S1" s="287"/>
    </row>
    <row r="2" spans="1:19" ht="30" customHeight="1">
      <c r="A2" s="287"/>
      <c r="B2" s="287"/>
      <c r="C2" s="287"/>
      <c r="D2" s="288"/>
      <c r="E2" s="288"/>
      <c r="F2" s="288"/>
      <c r="G2" s="288"/>
      <c r="H2" s="288"/>
      <c r="I2" s="288"/>
      <c r="J2" s="288"/>
      <c r="K2" s="288"/>
      <c r="L2" s="287"/>
      <c r="M2" s="287"/>
      <c r="N2" s="287"/>
      <c r="O2" s="287"/>
      <c r="P2" s="287"/>
      <c r="Q2" s="287"/>
      <c r="R2" s="287"/>
      <c r="S2" s="287"/>
    </row>
    <row r="3" spans="1:19">
      <c r="A3" s="180"/>
      <c r="B3" s="180"/>
      <c r="C3" s="180"/>
      <c r="D3" s="180"/>
      <c r="E3" s="180"/>
      <c r="F3" s="180"/>
      <c r="G3" s="180"/>
      <c r="H3" s="180"/>
      <c r="I3" s="180"/>
      <c r="J3" s="180"/>
      <c r="K3" s="180"/>
      <c r="L3" s="180"/>
      <c r="M3" s="180"/>
      <c r="N3" s="180"/>
      <c r="O3" s="180"/>
      <c r="P3" s="180"/>
      <c r="Q3" s="180"/>
      <c r="R3" s="180"/>
      <c r="S3" s="180"/>
    </row>
    <row r="4" spans="1:19">
      <c r="A4" s="180"/>
      <c r="B4" s="180"/>
      <c r="C4" s="180"/>
      <c r="D4" s="180"/>
      <c r="E4" s="180"/>
      <c r="F4" s="180"/>
      <c r="G4" s="180"/>
      <c r="H4" s="180"/>
      <c r="I4" s="180"/>
      <c r="J4" s="180"/>
      <c r="K4" s="180"/>
      <c r="L4" s="180"/>
      <c r="M4" s="180"/>
      <c r="N4" s="180"/>
      <c r="O4" s="180"/>
      <c r="P4" s="180"/>
      <c r="Q4" s="180"/>
      <c r="R4" s="180"/>
      <c r="S4" s="180"/>
    </row>
    <row r="5" spans="1:19">
      <c r="A5" s="180"/>
      <c r="B5" s="180"/>
      <c r="C5" s="180"/>
      <c r="D5" s="180"/>
      <c r="E5" s="180"/>
      <c r="F5" s="180"/>
      <c r="G5" s="180"/>
      <c r="H5" s="180"/>
      <c r="I5" s="180"/>
      <c r="J5" s="180"/>
      <c r="K5" s="180"/>
      <c r="L5" s="180"/>
      <c r="M5" s="180"/>
      <c r="N5" s="180"/>
      <c r="O5" s="180"/>
      <c r="P5" s="180"/>
      <c r="Q5" s="180"/>
      <c r="R5" s="180"/>
      <c r="S5" s="180"/>
    </row>
    <row r="6" spans="1:19">
      <c r="A6" s="180"/>
      <c r="B6" s="180"/>
      <c r="C6" s="180"/>
      <c r="D6" s="180"/>
      <c r="E6" s="180"/>
      <c r="F6" s="180"/>
      <c r="G6" s="180"/>
      <c r="H6" s="180"/>
      <c r="I6" s="180"/>
      <c r="J6" s="180"/>
      <c r="K6" s="180"/>
      <c r="L6" s="180"/>
      <c r="M6" s="180"/>
      <c r="N6" s="180"/>
      <c r="O6" s="180"/>
      <c r="P6" s="180"/>
      <c r="Q6" s="180"/>
      <c r="R6" s="180"/>
      <c r="S6" s="180"/>
    </row>
    <row r="7" spans="1:19">
      <c r="A7" s="180"/>
      <c r="B7" s="180"/>
      <c r="C7" s="289"/>
      <c r="D7" s="180"/>
      <c r="E7" s="180"/>
      <c r="F7" s="180"/>
      <c r="H7" s="180"/>
      <c r="J7" s="287"/>
      <c r="K7" s="180"/>
      <c r="L7" s="180"/>
      <c r="M7" s="180"/>
      <c r="N7" s="180"/>
      <c r="O7" s="180"/>
      <c r="Q7" s="287"/>
      <c r="S7" s="180"/>
    </row>
    <row r="8" spans="1:19">
      <c r="A8" s="180"/>
      <c r="B8" s="180"/>
      <c r="C8" s="290"/>
      <c r="D8" s="180"/>
      <c r="E8" s="180"/>
      <c r="F8" s="180"/>
      <c r="H8" s="180"/>
      <c r="J8" s="287"/>
      <c r="K8" s="180"/>
      <c r="L8" s="180"/>
      <c r="M8" s="180"/>
      <c r="N8" s="180"/>
      <c r="O8" s="180"/>
      <c r="Q8" s="287"/>
      <c r="S8" s="180"/>
    </row>
    <row r="9" spans="1:19">
      <c r="A9" s="180"/>
      <c r="B9" s="180"/>
      <c r="C9" s="290"/>
      <c r="D9" s="180"/>
      <c r="E9" s="180"/>
      <c r="F9" s="180"/>
      <c r="H9" s="180"/>
      <c r="J9" s="287"/>
      <c r="K9" s="180"/>
      <c r="L9" s="180"/>
      <c r="M9" s="180"/>
      <c r="N9" s="180"/>
      <c r="O9" s="180"/>
      <c r="Q9" s="287"/>
      <c r="S9" s="180"/>
    </row>
    <row r="10" spans="1:19" ht="38.25" customHeight="1">
      <c r="A10" s="180"/>
      <c r="B10" s="282" t="s">
        <v>0</v>
      </c>
      <c r="C10" s="282"/>
      <c r="D10" s="282"/>
      <c r="E10" s="180"/>
      <c r="F10" s="180"/>
      <c r="G10" s="180"/>
      <c r="H10" s="180"/>
      <c r="I10" s="282" t="s">
        <v>1</v>
      </c>
      <c r="J10" s="283"/>
      <c r="K10" s="283"/>
      <c r="L10" s="180"/>
      <c r="M10" s="180"/>
      <c r="N10" s="180"/>
      <c r="O10" s="180"/>
      <c r="P10" s="282" t="s">
        <v>2</v>
      </c>
      <c r="Q10" s="283"/>
      <c r="R10" s="283"/>
      <c r="S10" s="180"/>
    </row>
    <row r="11" spans="1:19">
      <c r="A11" s="180"/>
      <c r="B11" s="282"/>
      <c r="C11" s="282"/>
      <c r="D11" s="282"/>
      <c r="E11" s="180"/>
      <c r="F11" s="180"/>
      <c r="G11" s="180"/>
      <c r="H11" s="180"/>
      <c r="I11" s="283"/>
      <c r="J11" s="283"/>
      <c r="K11" s="283"/>
      <c r="L11" s="180"/>
      <c r="M11" s="180"/>
      <c r="N11" s="180"/>
      <c r="O11" s="180"/>
      <c r="P11" s="283"/>
      <c r="Q11" s="283"/>
      <c r="R11" s="283"/>
      <c r="S11" s="180"/>
    </row>
    <row r="12" spans="1:19">
      <c r="A12" s="180"/>
      <c r="B12" s="180"/>
      <c r="C12" s="180"/>
      <c r="D12" s="180"/>
      <c r="E12" s="180"/>
      <c r="F12" s="180"/>
      <c r="G12" s="180"/>
      <c r="H12" s="180"/>
      <c r="I12" s="180"/>
      <c r="J12" s="180"/>
      <c r="K12" s="180"/>
      <c r="L12" s="180"/>
      <c r="M12" s="180"/>
      <c r="N12" s="180"/>
      <c r="O12" s="180"/>
      <c r="P12" s="180"/>
      <c r="Q12" s="180"/>
      <c r="R12" s="180"/>
      <c r="S12" s="180"/>
    </row>
    <row r="13" spans="1:19">
      <c r="A13" s="180"/>
      <c r="B13" s="180"/>
      <c r="C13" s="180"/>
      <c r="D13" s="180"/>
      <c r="E13" s="180"/>
      <c r="F13" s="180"/>
      <c r="G13" s="180"/>
      <c r="H13" s="180"/>
      <c r="I13" s="180"/>
      <c r="J13" s="180"/>
      <c r="K13" s="180"/>
      <c r="L13" s="180"/>
      <c r="M13" s="180"/>
      <c r="N13" s="180"/>
      <c r="O13" s="180"/>
      <c r="P13" s="180"/>
      <c r="Q13" s="180"/>
      <c r="R13" s="180"/>
      <c r="S13" s="180"/>
    </row>
    <row r="14" spans="1:19">
      <c r="A14" s="180"/>
      <c r="B14" s="180"/>
      <c r="C14" s="180"/>
      <c r="D14" s="180"/>
      <c r="E14" s="180"/>
      <c r="F14" s="180"/>
      <c r="G14" s="180"/>
      <c r="H14" s="180"/>
      <c r="I14" s="180"/>
      <c r="J14" s="180"/>
      <c r="K14" s="180"/>
      <c r="L14" s="180"/>
      <c r="M14" s="180"/>
      <c r="N14" s="180"/>
      <c r="O14" s="180"/>
      <c r="P14" s="180"/>
      <c r="Q14" s="180"/>
      <c r="R14" s="180"/>
      <c r="S14" s="180"/>
    </row>
    <row r="15" spans="1:19">
      <c r="A15" s="180"/>
      <c r="B15" s="287"/>
      <c r="C15" s="287"/>
      <c r="D15" s="287"/>
      <c r="E15" s="180"/>
      <c r="F15" s="180"/>
      <c r="G15" s="180"/>
      <c r="H15" s="180"/>
      <c r="I15" s="180"/>
      <c r="J15" s="287"/>
      <c r="K15" s="180"/>
      <c r="L15" s="180"/>
      <c r="M15" s="180"/>
      <c r="N15" s="180"/>
      <c r="O15" s="180"/>
      <c r="P15" s="180"/>
      <c r="Q15" s="287"/>
      <c r="R15" s="180"/>
      <c r="S15" s="180"/>
    </row>
    <row r="16" spans="1:19">
      <c r="A16" s="180"/>
      <c r="B16" s="287"/>
      <c r="C16" s="287"/>
      <c r="D16" s="287"/>
      <c r="E16" s="180"/>
      <c r="F16" s="180"/>
      <c r="G16" s="180"/>
      <c r="H16" s="180"/>
      <c r="I16" s="180"/>
      <c r="J16" s="287"/>
      <c r="K16" s="180"/>
      <c r="L16" s="180"/>
      <c r="M16" s="180"/>
      <c r="N16" s="180"/>
      <c r="O16" s="180"/>
      <c r="P16" s="180"/>
      <c r="Q16" s="287"/>
      <c r="R16" s="180"/>
      <c r="S16" s="180"/>
    </row>
    <row r="17" spans="1:19">
      <c r="A17" s="180"/>
      <c r="B17" s="287"/>
      <c r="C17" s="287"/>
      <c r="D17" s="287"/>
      <c r="E17" s="180"/>
      <c r="F17" s="180"/>
      <c r="G17" s="180"/>
      <c r="H17" s="180"/>
      <c r="I17" s="180"/>
      <c r="J17" s="287"/>
      <c r="K17" s="180"/>
      <c r="L17" s="180"/>
      <c r="M17" s="180"/>
      <c r="N17" s="180"/>
      <c r="O17" s="180"/>
      <c r="P17" s="180"/>
      <c r="Q17" s="287"/>
      <c r="R17" s="180"/>
      <c r="S17" s="180"/>
    </row>
    <row r="18" spans="1:19" ht="26.25" customHeight="1">
      <c r="B18" s="282" t="s">
        <v>3</v>
      </c>
      <c r="C18" s="283"/>
      <c r="D18" s="283"/>
      <c r="F18" s="180"/>
      <c r="I18" s="282" t="s">
        <v>4</v>
      </c>
      <c r="J18" s="283"/>
      <c r="K18" s="283"/>
      <c r="P18" s="282" t="s">
        <v>5</v>
      </c>
      <c r="Q18" s="282"/>
      <c r="R18" s="282"/>
    </row>
    <row r="19" spans="1:19" ht="21" customHeight="1">
      <c r="B19" s="283"/>
      <c r="C19" s="283"/>
      <c r="D19" s="283"/>
      <c r="F19" s="180"/>
      <c r="I19" s="283"/>
      <c r="J19" s="283"/>
      <c r="K19" s="283"/>
      <c r="P19" s="282"/>
      <c r="Q19" s="282"/>
      <c r="R19" s="282"/>
    </row>
    <row r="20" spans="1:19">
      <c r="B20" s="283"/>
      <c r="C20" s="283"/>
      <c r="D20" s="283"/>
      <c r="F20" s="180"/>
      <c r="I20" s="283"/>
      <c r="J20" s="283"/>
      <c r="K20" s="283"/>
      <c r="P20" s="282"/>
      <c r="Q20" s="282"/>
      <c r="R20" s="282"/>
    </row>
    <row r="21" spans="1:19">
      <c r="F21" s="180"/>
    </row>
    <row r="24" spans="1:19">
      <c r="A24" s="181" t="s">
        <v>6</v>
      </c>
      <c r="B24" s="182"/>
      <c r="C24" s="182"/>
      <c r="D24" s="182"/>
      <c r="E24" s="182"/>
      <c r="F24" s="182"/>
      <c r="G24" s="182"/>
      <c r="H24" s="182"/>
      <c r="I24" s="182"/>
      <c r="J24" s="182"/>
      <c r="K24" s="182"/>
      <c r="L24" s="182"/>
      <c r="M24" s="182"/>
      <c r="N24" s="182"/>
      <c r="O24" s="182"/>
      <c r="P24" s="182"/>
      <c r="Q24" s="182"/>
      <c r="R24" s="182"/>
      <c r="S24" s="182"/>
    </row>
    <row r="25" spans="1:19">
      <c r="A25" s="181" t="s">
        <v>7</v>
      </c>
      <c r="B25" s="182"/>
      <c r="C25" s="182"/>
      <c r="D25" s="182"/>
      <c r="E25" s="182"/>
      <c r="F25" s="182"/>
      <c r="G25" s="182"/>
      <c r="H25" s="182"/>
      <c r="I25" s="182"/>
      <c r="J25" s="182"/>
      <c r="K25" s="182"/>
      <c r="L25" s="182"/>
      <c r="M25" s="182"/>
      <c r="N25" s="182"/>
      <c r="O25" s="182"/>
      <c r="P25" s="182"/>
      <c r="Q25" s="182"/>
      <c r="R25" s="182"/>
      <c r="S25" s="182"/>
    </row>
    <row r="26" spans="1:19">
      <c r="A26" s="182"/>
      <c r="B26" s="182"/>
      <c r="C26" s="182"/>
      <c r="D26" s="182"/>
      <c r="E26" s="182"/>
      <c r="F26" s="182"/>
      <c r="G26" s="182"/>
      <c r="H26" s="182"/>
      <c r="I26" s="182"/>
      <c r="J26" s="182"/>
      <c r="K26" s="182"/>
      <c r="L26" s="182"/>
      <c r="M26" s="182"/>
      <c r="N26" s="182"/>
      <c r="O26" s="182"/>
      <c r="P26" s="182"/>
      <c r="Q26" s="182"/>
      <c r="R26" s="182"/>
      <c r="S26" s="182"/>
    </row>
    <row r="27" spans="1:19">
      <c r="A27" s="183" t="s">
        <v>8</v>
      </c>
      <c r="B27" s="184" t="s">
        <v>9</v>
      </c>
      <c r="C27" s="184" t="s">
        <v>10</v>
      </c>
      <c r="D27" s="182"/>
      <c r="E27" s="182"/>
      <c r="F27" s="182"/>
      <c r="G27" s="182"/>
      <c r="H27" s="182"/>
      <c r="I27" s="182"/>
      <c r="J27" s="182"/>
      <c r="K27" s="182"/>
      <c r="L27" s="182"/>
      <c r="M27" s="182"/>
      <c r="N27" s="182"/>
      <c r="O27" s="182"/>
      <c r="P27" s="182"/>
      <c r="Q27" s="182"/>
      <c r="R27" s="182"/>
      <c r="S27" s="182"/>
    </row>
    <row r="28" spans="1:19">
      <c r="A28" s="183" t="s">
        <v>11</v>
      </c>
      <c r="B28" s="185" t="s">
        <v>12</v>
      </c>
      <c r="C28" s="185" t="s">
        <v>13</v>
      </c>
      <c r="D28" s="182"/>
      <c r="E28" s="182"/>
      <c r="F28" s="182"/>
      <c r="G28" s="182"/>
      <c r="H28" s="182"/>
      <c r="I28" s="182"/>
      <c r="J28" s="182"/>
      <c r="K28" s="182"/>
      <c r="L28" s="182"/>
      <c r="M28" s="182"/>
      <c r="N28" s="182"/>
      <c r="O28" s="182"/>
      <c r="P28" s="182"/>
      <c r="Q28" s="182"/>
      <c r="R28" s="182"/>
      <c r="S28" s="182"/>
    </row>
    <row r="29" spans="1:19">
      <c r="A29" s="183" t="s">
        <v>14</v>
      </c>
      <c r="B29" s="186" t="s">
        <v>15</v>
      </c>
      <c r="C29" s="186" t="s">
        <v>16</v>
      </c>
      <c r="D29" s="182"/>
      <c r="E29" s="182"/>
      <c r="F29" s="182"/>
      <c r="G29" s="182"/>
      <c r="H29" s="182"/>
      <c r="I29" s="182"/>
      <c r="J29" s="182"/>
      <c r="K29" s="182"/>
      <c r="L29" s="182"/>
      <c r="M29" s="182"/>
      <c r="N29" s="182"/>
      <c r="O29" s="182"/>
      <c r="P29" s="182"/>
      <c r="Q29" s="182"/>
      <c r="R29" s="182"/>
      <c r="S29" s="182"/>
    </row>
    <row r="30" spans="1:19">
      <c r="A30" s="182"/>
      <c r="B30" s="182"/>
      <c r="C30" s="182"/>
      <c r="D30" s="182"/>
      <c r="E30" s="182"/>
      <c r="F30" s="182"/>
      <c r="G30" s="182"/>
      <c r="H30" s="182"/>
      <c r="I30" s="182"/>
      <c r="J30" s="182"/>
      <c r="K30" s="182"/>
      <c r="L30" s="182"/>
      <c r="M30" s="182"/>
      <c r="N30" s="182"/>
      <c r="O30" s="182"/>
      <c r="P30" s="182"/>
      <c r="Q30" s="182"/>
      <c r="R30" s="182"/>
      <c r="S30" s="182"/>
    </row>
    <row r="31" spans="1:19">
      <c r="A31" s="278" t="s">
        <v>17</v>
      </c>
      <c r="B31" s="284" t="s">
        <v>18</v>
      </c>
      <c r="C31" s="284"/>
      <c r="D31" s="284"/>
      <c r="E31" s="284"/>
      <c r="F31" s="284"/>
      <c r="G31" s="284"/>
      <c r="H31" s="278" t="s">
        <v>19</v>
      </c>
      <c r="I31" s="285" t="s">
        <v>20</v>
      </c>
      <c r="J31" s="286"/>
      <c r="K31" s="286"/>
      <c r="L31" s="286"/>
      <c r="M31" s="286"/>
      <c r="N31" s="286"/>
      <c r="O31" s="286"/>
      <c r="P31" s="286"/>
      <c r="Q31" s="286"/>
      <c r="R31" s="286"/>
      <c r="S31" s="286"/>
    </row>
    <row r="32" spans="1:19" ht="74.25" customHeight="1">
      <c r="A32" s="278"/>
      <c r="B32" s="187" t="s">
        <v>21</v>
      </c>
      <c r="C32" s="188" t="s">
        <v>22</v>
      </c>
      <c r="D32" s="188" t="s">
        <v>23</v>
      </c>
      <c r="E32" s="187" t="s">
        <v>24</v>
      </c>
      <c r="F32" s="187" t="s">
        <v>25</v>
      </c>
      <c r="G32" s="188" t="s">
        <v>26</v>
      </c>
      <c r="H32" s="278"/>
      <c r="I32" s="285"/>
      <c r="J32" s="286"/>
      <c r="K32" s="286"/>
      <c r="L32" s="286"/>
      <c r="M32" s="286"/>
      <c r="N32" s="286"/>
      <c r="O32" s="286"/>
      <c r="P32" s="286"/>
      <c r="Q32" s="286"/>
      <c r="R32" s="286"/>
      <c r="S32" s="286"/>
    </row>
    <row r="33" spans="1:19" ht="27.95" customHeight="1">
      <c r="A33" s="189" t="s">
        <v>27</v>
      </c>
      <c r="B33" s="189">
        <v>25</v>
      </c>
      <c r="C33" s="189">
        <v>1</v>
      </c>
      <c r="D33" s="189">
        <v>13</v>
      </c>
      <c r="E33" s="189">
        <v>8</v>
      </c>
      <c r="F33" s="189">
        <v>32</v>
      </c>
      <c r="G33" s="190">
        <v>14</v>
      </c>
      <c r="H33" s="191">
        <f>B33+C33+D33+E33+F33+G33</f>
        <v>93</v>
      </c>
      <c r="I33" s="267" t="s">
        <v>778</v>
      </c>
      <c r="J33" s="267"/>
      <c r="K33" s="267"/>
      <c r="L33" s="267"/>
      <c r="M33" s="267"/>
      <c r="N33" s="267"/>
      <c r="O33" s="267"/>
      <c r="P33" s="267"/>
      <c r="Q33" s="267"/>
      <c r="R33" s="267"/>
      <c r="S33" s="267"/>
    </row>
    <row r="34" spans="1:19" ht="27.95" customHeight="1">
      <c r="A34" s="191" t="s">
        <v>28</v>
      </c>
      <c r="B34" s="191">
        <v>10</v>
      </c>
      <c r="C34" s="191">
        <v>0</v>
      </c>
      <c r="D34" s="191">
        <v>8</v>
      </c>
      <c r="E34" s="191">
        <v>4</v>
      </c>
      <c r="F34" s="191">
        <v>11</v>
      </c>
      <c r="G34" s="192">
        <v>8</v>
      </c>
      <c r="H34" s="191">
        <f>B34+C34+D34+E34+F34+G34</f>
        <v>41</v>
      </c>
      <c r="I34" s="267"/>
      <c r="J34" s="267"/>
      <c r="K34" s="267"/>
      <c r="L34" s="267"/>
      <c r="M34" s="267"/>
      <c r="N34" s="267"/>
      <c r="O34" s="267"/>
      <c r="P34" s="267"/>
      <c r="Q34" s="267"/>
      <c r="R34" s="267"/>
      <c r="S34" s="267"/>
    </row>
    <row r="35" spans="1:19" ht="27.95" customHeight="1">
      <c r="A35" s="191" t="s">
        <v>29</v>
      </c>
      <c r="B35" s="191">
        <v>5</v>
      </c>
      <c r="C35" s="191">
        <v>0</v>
      </c>
      <c r="D35" s="191">
        <v>0</v>
      </c>
      <c r="E35" s="191">
        <v>1</v>
      </c>
      <c r="F35" s="191">
        <v>5</v>
      </c>
      <c r="G35" s="192">
        <v>0</v>
      </c>
      <c r="H35" s="191">
        <f>B35+C35+D35+E35+F35+G35</f>
        <v>11</v>
      </c>
      <c r="I35" s="267"/>
      <c r="J35" s="267"/>
      <c r="K35" s="267"/>
      <c r="L35" s="267"/>
      <c r="M35" s="267"/>
      <c r="N35" s="267"/>
      <c r="O35" s="267"/>
      <c r="P35" s="267"/>
      <c r="Q35" s="267"/>
      <c r="R35" s="267"/>
      <c r="S35" s="267"/>
    </row>
    <row r="36" spans="1:19" ht="27.95" customHeight="1">
      <c r="A36" s="191" t="s">
        <v>30</v>
      </c>
      <c r="B36" s="191">
        <v>10</v>
      </c>
      <c r="C36" s="191">
        <v>1</v>
      </c>
      <c r="D36" s="191">
        <f>D33-D34</f>
        <v>5</v>
      </c>
      <c r="E36" s="191">
        <v>3</v>
      </c>
      <c r="F36" s="191">
        <v>16</v>
      </c>
      <c r="G36" s="191">
        <f>G33-G34</f>
        <v>6</v>
      </c>
      <c r="H36" s="191">
        <f>B36+C36+D36+E36+F36+G36</f>
        <v>41</v>
      </c>
      <c r="I36" s="267"/>
      <c r="J36" s="267"/>
      <c r="K36" s="267"/>
      <c r="L36" s="267"/>
      <c r="M36" s="267"/>
      <c r="N36" s="267"/>
      <c r="O36" s="267"/>
      <c r="P36" s="267"/>
      <c r="Q36" s="267"/>
      <c r="R36" s="267"/>
      <c r="S36" s="267"/>
    </row>
    <row r="37" spans="1:19" ht="68.25" customHeight="1">
      <c r="A37" s="268" t="s">
        <v>31</v>
      </c>
      <c r="B37" s="269"/>
      <c r="C37" s="269"/>
      <c r="D37" s="269"/>
      <c r="E37" s="269"/>
      <c r="F37" s="270"/>
      <c r="G37" s="202"/>
      <c r="H37" s="203">
        <f>H34/H33</f>
        <v>0.44086021505376344</v>
      </c>
      <c r="I37" s="267"/>
      <c r="J37" s="267"/>
      <c r="K37" s="267"/>
      <c r="L37" s="267"/>
      <c r="M37" s="267"/>
      <c r="N37" s="267"/>
      <c r="O37" s="267"/>
      <c r="P37" s="267"/>
      <c r="Q37" s="267"/>
      <c r="R37" s="267"/>
      <c r="S37" s="267"/>
    </row>
    <row r="40" spans="1:19" ht="27.75" hidden="1" customHeight="1"/>
    <row r="41" spans="1:19" hidden="1"/>
    <row r="42" spans="1:19" ht="15.75" hidden="1" thickBot="1">
      <c r="A42" s="271" t="s">
        <v>32</v>
      </c>
      <c r="B42" s="272"/>
      <c r="C42" s="272"/>
      <c r="D42" s="272"/>
      <c r="E42" s="272"/>
      <c r="F42" s="272"/>
      <c r="G42" s="272"/>
      <c r="H42" s="273"/>
    </row>
    <row r="43" spans="1:19" hidden="1">
      <c r="A43" s="274" t="s">
        <v>17</v>
      </c>
      <c r="B43" s="276" t="s">
        <v>18</v>
      </c>
      <c r="C43" s="276"/>
      <c r="D43" s="276"/>
      <c r="E43" s="276"/>
      <c r="F43" s="276"/>
      <c r="G43" s="276"/>
      <c r="H43" s="277" t="s">
        <v>19</v>
      </c>
    </row>
    <row r="44" spans="1:19" ht="63.75" hidden="1">
      <c r="A44" s="275"/>
      <c r="B44" s="193" t="s">
        <v>21</v>
      </c>
      <c r="C44" s="193" t="s">
        <v>22</v>
      </c>
      <c r="D44" s="193" t="s">
        <v>23</v>
      </c>
      <c r="E44" s="193" t="s">
        <v>24</v>
      </c>
      <c r="F44" s="193" t="s">
        <v>25</v>
      </c>
      <c r="G44" s="193" t="s">
        <v>26</v>
      </c>
      <c r="H44" s="278"/>
    </row>
    <row r="45" spans="1:19" hidden="1">
      <c r="A45" s="194" t="s">
        <v>27</v>
      </c>
      <c r="B45" s="189">
        <v>10</v>
      </c>
      <c r="C45" s="189">
        <v>1</v>
      </c>
      <c r="D45" s="189">
        <v>16</v>
      </c>
      <c r="E45" s="189">
        <v>13</v>
      </c>
      <c r="F45" s="189">
        <v>17</v>
      </c>
      <c r="G45" s="190">
        <v>10</v>
      </c>
      <c r="H45" s="191">
        <f>B45+C45+D45+E45+F45+G45</f>
        <v>67</v>
      </c>
    </row>
    <row r="46" spans="1:19" hidden="1">
      <c r="A46" s="194" t="s">
        <v>33</v>
      </c>
      <c r="B46" s="189">
        <v>4</v>
      </c>
      <c r="C46" s="189">
        <v>0</v>
      </c>
      <c r="D46" s="189">
        <v>13</v>
      </c>
      <c r="E46" s="189">
        <v>0</v>
      </c>
      <c r="F46" s="189">
        <v>13</v>
      </c>
      <c r="G46" s="190">
        <v>0</v>
      </c>
      <c r="H46" s="191">
        <f>SUM(B46:G46)</f>
        <v>30</v>
      </c>
    </row>
    <row r="47" spans="1:19" hidden="1">
      <c r="A47" s="194" t="s">
        <v>34</v>
      </c>
      <c r="B47" s="195">
        <f t="shared" ref="B47:H47" si="0">B46/B45</f>
        <v>0.4</v>
      </c>
      <c r="C47" s="195">
        <f t="shared" si="0"/>
        <v>0</v>
      </c>
      <c r="D47" s="195">
        <f t="shared" si="0"/>
        <v>0.8125</v>
      </c>
      <c r="E47" s="195">
        <f t="shared" si="0"/>
        <v>0</v>
      </c>
      <c r="F47" s="195">
        <f t="shared" si="0"/>
        <v>0.76470588235294112</v>
      </c>
      <c r="G47" s="195">
        <f t="shared" si="0"/>
        <v>0</v>
      </c>
      <c r="H47" s="196">
        <f t="shared" si="0"/>
        <v>0.44776119402985076</v>
      </c>
    </row>
    <row r="48" spans="1:19" hidden="1"/>
    <row r="49" spans="1:8" hidden="1"/>
    <row r="50" spans="1:8" ht="15.75" hidden="1" thickBot="1">
      <c r="A50" s="279" t="s">
        <v>35</v>
      </c>
      <c r="B50" s="280"/>
      <c r="C50" s="280"/>
      <c r="D50" s="280"/>
      <c r="E50" s="280"/>
      <c r="F50" s="280"/>
      <c r="G50" s="280"/>
      <c r="H50" s="281"/>
    </row>
    <row r="51" spans="1:8" hidden="1">
      <c r="A51" s="262" t="s">
        <v>17</v>
      </c>
      <c r="B51" s="264" t="s">
        <v>18</v>
      </c>
      <c r="C51" s="265"/>
      <c r="D51" s="265"/>
      <c r="E51" s="265"/>
      <c r="F51" s="265"/>
      <c r="G51" s="266"/>
      <c r="H51" s="262" t="s">
        <v>19</v>
      </c>
    </row>
    <row r="52" spans="1:8" ht="63.75" hidden="1">
      <c r="A52" s="263"/>
      <c r="B52" s="197" t="s">
        <v>21</v>
      </c>
      <c r="C52" s="197" t="s">
        <v>22</v>
      </c>
      <c r="D52" s="197" t="s">
        <v>23</v>
      </c>
      <c r="E52" s="197" t="s">
        <v>24</v>
      </c>
      <c r="F52" s="197" t="s">
        <v>25</v>
      </c>
      <c r="G52" s="197" t="s">
        <v>26</v>
      </c>
      <c r="H52" s="263"/>
    </row>
    <row r="53" spans="1:8" hidden="1">
      <c r="A53" s="198" t="s">
        <v>27</v>
      </c>
      <c r="B53" s="199">
        <v>10</v>
      </c>
      <c r="C53" s="199">
        <v>1</v>
      </c>
      <c r="D53" s="199">
        <v>16</v>
      </c>
      <c r="E53" s="199">
        <v>13</v>
      </c>
      <c r="F53" s="199">
        <v>17</v>
      </c>
      <c r="G53" s="200">
        <v>10</v>
      </c>
      <c r="H53" s="199">
        <v>67</v>
      </c>
    </row>
    <row r="54" spans="1:8" hidden="1">
      <c r="A54" s="198" t="s">
        <v>36</v>
      </c>
      <c r="B54" s="199">
        <v>2</v>
      </c>
      <c r="C54" s="199">
        <v>1</v>
      </c>
      <c r="D54" s="199">
        <v>1</v>
      </c>
      <c r="E54" s="199">
        <v>13</v>
      </c>
      <c r="F54" s="199">
        <v>0</v>
      </c>
      <c r="G54" s="200">
        <v>3</v>
      </c>
      <c r="H54" s="199">
        <f>SUM(B54:G54)</f>
        <v>20</v>
      </c>
    </row>
    <row r="55" spans="1:8" hidden="1">
      <c r="A55" s="198" t="s">
        <v>34</v>
      </c>
      <c r="B55" s="201">
        <f t="shared" ref="B55:H55" si="1">B54/B53</f>
        <v>0.2</v>
      </c>
      <c r="C55" s="201">
        <f t="shared" si="1"/>
        <v>1</v>
      </c>
      <c r="D55" s="201">
        <f t="shared" si="1"/>
        <v>6.25E-2</v>
      </c>
      <c r="E55" s="201">
        <f t="shared" si="1"/>
        <v>1</v>
      </c>
      <c r="F55" s="201">
        <f t="shared" si="1"/>
        <v>0</v>
      </c>
      <c r="G55" s="201">
        <f t="shared" si="1"/>
        <v>0.3</v>
      </c>
      <c r="H55" s="201">
        <f t="shared" si="1"/>
        <v>0.29850746268656714</v>
      </c>
    </row>
    <row r="56" spans="1:8" hidden="1"/>
    <row r="57" spans="1:8" hidden="1"/>
    <row r="58" spans="1:8" ht="15.75" hidden="1" thickBot="1">
      <c r="A58" s="279" t="s">
        <v>37</v>
      </c>
      <c r="B58" s="280"/>
      <c r="C58" s="280"/>
      <c r="D58" s="280"/>
      <c r="E58" s="280"/>
      <c r="F58" s="280"/>
      <c r="G58" s="280"/>
      <c r="H58" s="281"/>
    </row>
    <row r="59" spans="1:8" hidden="1">
      <c r="A59" s="262" t="s">
        <v>17</v>
      </c>
      <c r="B59" s="264" t="s">
        <v>18</v>
      </c>
      <c r="C59" s="265"/>
      <c r="D59" s="265"/>
      <c r="E59" s="265"/>
      <c r="F59" s="265"/>
      <c r="G59" s="266"/>
      <c r="H59" s="262" t="s">
        <v>19</v>
      </c>
    </row>
    <row r="60" spans="1:8" ht="63.75" hidden="1">
      <c r="A60" s="263"/>
      <c r="B60" s="197" t="s">
        <v>21</v>
      </c>
      <c r="C60" s="197" t="s">
        <v>22</v>
      </c>
      <c r="D60" s="197" t="s">
        <v>23</v>
      </c>
      <c r="E60" s="197" t="s">
        <v>24</v>
      </c>
      <c r="F60" s="197" t="s">
        <v>25</v>
      </c>
      <c r="G60" s="197" t="s">
        <v>26</v>
      </c>
      <c r="H60" s="263"/>
    </row>
    <row r="61" spans="1:8" hidden="1">
      <c r="A61" s="198" t="s">
        <v>27</v>
      </c>
      <c r="B61" s="199">
        <v>10</v>
      </c>
      <c r="C61" s="199">
        <v>1</v>
      </c>
      <c r="D61" s="199">
        <v>16</v>
      </c>
      <c r="E61" s="199">
        <v>13</v>
      </c>
      <c r="F61" s="199">
        <v>17</v>
      </c>
      <c r="G61" s="200">
        <v>10</v>
      </c>
      <c r="H61" s="199">
        <v>67</v>
      </c>
    </row>
    <row r="62" spans="1:8" hidden="1">
      <c r="A62" s="198" t="s">
        <v>38</v>
      </c>
      <c r="B62" s="199">
        <f t="shared" ref="B62:G62" si="2">B61-(B54+B46)</f>
        <v>4</v>
      </c>
      <c r="C62" s="199">
        <f t="shared" si="2"/>
        <v>0</v>
      </c>
      <c r="D62" s="199">
        <f t="shared" si="2"/>
        <v>2</v>
      </c>
      <c r="E62" s="199">
        <f t="shared" si="2"/>
        <v>0</v>
      </c>
      <c r="F62" s="199">
        <f t="shared" si="2"/>
        <v>4</v>
      </c>
      <c r="G62" s="199">
        <f t="shared" si="2"/>
        <v>7</v>
      </c>
      <c r="H62" s="199">
        <f>SUM(B62:G62)</f>
        <v>17</v>
      </c>
    </row>
    <row r="63" spans="1:8" hidden="1">
      <c r="A63" s="198" t="s">
        <v>34</v>
      </c>
      <c r="B63" s="201">
        <f t="shared" ref="B63:H63" si="3">B62/B61</f>
        <v>0.4</v>
      </c>
      <c r="C63" s="201">
        <f t="shared" si="3"/>
        <v>0</v>
      </c>
      <c r="D63" s="201">
        <f t="shared" si="3"/>
        <v>0.125</v>
      </c>
      <c r="E63" s="201">
        <f t="shared" si="3"/>
        <v>0</v>
      </c>
      <c r="F63" s="201">
        <f t="shared" si="3"/>
        <v>0.23529411764705882</v>
      </c>
      <c r="G63" s="201">
        <f t="shared" si="3"/>
        <v>0.7</v>
      </c>
      <c r="H63" s="201">
        <f t="shared" si="3"/>
        <v>0.2537313432835821</v>
      </c>
    </row>
    <row r="64" spans="1:8" hidden="1"/>
  </sheetData>
  <mergeCells count="33">
    <mergeCell ref="A1:C2"/>
    <mergeCell ref="D1:K2"/>
    <mergeCell ref="L1:S2"/>
    <mergeCell ref="C7:C9"/>
    <mergeCell ref="J7:J9"/>
    <mergeCell ref="Q7:Q9"/>
    <mergeCell ref="B10:D11"/>
    <mergeCell ref="I10:K11"/>
    <mergeCell ref="P10:R11"/>
    <mergeCell ref="B15:D17"/>
    <mergeCell ref="J15:J17"/>
    <mergeCell ref="Q15:Q17"/>
    <mergeCell ref="B18:D20"/>
    <mergeCell ref="I18:K20"/>
    <mergeCell ref="P18:R20"/>
    <mergeCell ref="A31:A32"/>
    <mergeCell ref="B31:G31"/>
    <mergeCell ref="H31:H32"/>
    <mergeCell ref="I31:S32"/>
    <mergeCell ref="A59:A60"/>
    <mergeCell ref="B59:G59"/>
    <mergeCell ref="H59:H60"/>
    <mergeCell ref="I33:S37"/>
    <mergeCell ref="A37:F37"/>
    <mergeCell ref="A42:H42"/>
    <mergeCell ref="A43:A44"/>
    <mergeCell ref="B43:G43"/>
    <mergeCell ref="H43:H44"/>
    <mergeCell ref="A50:H50"/>
    <mergeCell ref="A51:A52"/>
    <mergeCell ref="B51:G51"/>
    <mergeCell ref="H51:H52"/>
    <mergeCell ref="A58:H58"/>
  </mergeCells>
  <hyperlinks>
    <hyperlink ref="B10:D11" location="'1. Gestión del riesgo'!A1" display="'1. Gestión del riesgo'!A1" xr:uid="{00000000-0004-0000-0000-000000000000}"/>
    <hyperlink ref="I10:K11" location="'2. Racionalización de OPAS.'!A1" display="'2. Racionalización de OPAS.'!A1" xr:uid="{00000000-0004-0000-0000-000001000000}"/>
    <hyperlink ref="P10:R11" location="'3. Rendición de cuentas'!A1" display="'3. Rendición de cuentas'!A1" xr:uid="{00000000-0004-0000-0000-000002000000}"/>
    <hyperlink ref="B18:D20" location="'4. Mecanismos para mejorar'!A1" display="'4. Mecanismos para mejorar'!A1" xr:uid="{00000000-0004-0000-0000-000003000000}"/>
    <hyperlink ref="I18:K20" location="'5. Transparencia'!A1" display="'5. Transparencia'!A1" xr:uid="{00000000-0004-0000-0000-000004000000}"/>
    <hyperlink ref="P18:R20" location="'6. Iniciativas adicionales'!A1" display="'6. Iniciativas adicionales'!A1" xr:uid="{00000000-0004-0000-0000-000005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5"/>
  <sheetViews>
    <sheetView tabSelected="1" view="pageBreakPreview" topLeftCell="B1" zoomScale="70" zoomScaleNormal="85" zoomScaleSheetLayoutView="70" workbookViewId="0">
      <selection activeCell="K12" sqref="K12:K25"/>
    </sheetView>
  </sheetViews>
  <sheetFormatPr baseColWidth="10" defaultColWidth="11.42578125" defaultRowHeight="15"/>
  <cols>
    <col min="1" max="1" width="34.42578125" style="1" customWidth="1"/>
    <col min="2" max="2" width="7.5703125" style="1" customWidth="1"/>
    <col min="3" max="3" width="48.42578125" style="1" customWidth="1"/>
    <col min="4" max="4" width="41.5703125" style="2" customWidth="1"/>
    <col min="5" max="6" width="26" style="2" customWidth="1"/>
    <col min="7" max="7" width="29.140625" style="1" customWidth="1"/>
    <col min="8" max="9" width="17.5703125" style="1" customWidth="1"/>
    <col min="10" max="10" width="79.140625" style="1" customWidth="1"/>
    <col min="11" max="11" width="15.5703125" style="1" customWidth="1"/>
    <col min="12" max="12" width="44.7109375" style="1" customWidth="1"/>
    <col min="13" max="13" width="33" style="1" customWidth="1"/>
    <col min="14" max="16384" width="11.42578125" style="1"/>
  </cols>
  <sheetData>
    <row r="1" spans="1:14">
      <c r="A1" s="16"/>
      <c r="B1" s="314" t="s">
        <v>39</v>
      </c>
      <c r="C1" s="315"/>
      <c r="D1" s="303" t="s">
        <v>40</v>
      </c>
      <c r="E1" s="304"/>
      <c r="F1" s="304"/>
      <c r="G1" s="304"/>
      <c r="H1" s="304"/>
      <c r="I1" s="304"/>
      <c r="J1" s="304"/>
      <c r="K1" s="305"/>
      <c r="L1" s="299" t="s">
        <v>41</v>
      </c>
      <c r="M1" s="298" t="s">
        <v>42</v>
      </c>
    </row>
    <row r="2" spans="1:14" ht="15.75" thickBot="1">
      <c r="A2" s="17"/>
      <c r="B2" s="316"/>
      <c r="C2" s="317"/>
      <c r="D2" s="306"/>
      <c r="E2" s="307"/>
      <c r="F2" s="307"/>
      <c r="G2" s="307"/>
      <c r="H2" s="307"/>
      <c r="I2" s="307"/>
      <c r="J2" s="307"/>
      <c r="K2" s="308"/>
      <c r="L2" s="300"/>
      <c r="M2" s="297"/>
    </row>
    <row r="3" spans="1:14">
      <c r="A3" s="17"/>
      <c r="B3" s="316"/>
      <c r="C3" s="317"/>
      <c r="D3" s="306"/>
      <c r="E3" s="307"/>
      <c r="F3" s="307"/>
      <c r="G3" s="307"/>
      <c r="H3" s="307"/>
      <c r="I3" s="307"/>
      <c r="J3" s="307"/>
      <c r="K3" s="308"/>
      <c r="L3" s="299" t="s">
        <v>43</v>
      </c>
      <c r="M3" s="301" t="s">
        <v>44</v>
      </c>
    </row>
    <row r="4" spans="1:14" ht="15.75" thickBot="1">
      <c r="A4" s="17"/>
      <c r="B4" s="318"/>
      <c r="C4" s="319"/>
      <c r="D4" s="309"/>
      <c r="E4" s="310"/>
      <c r="F4" s="310"/>
      <c r="G4" s="310"/>
      <c r="H4" s="310"/>
      <c r="I4" s="310"/>
      <c r="J4" s="310"/>
      <c r="K4" s="311"/>
      <c r="L4" s="300"/>
      <c r="M4" s="302"/>
    </row>
    <row r="5" spans="1:14">
      <c r="A5" s="17"/>
      <c r="B5" s="316" t="s">
        <v>45</v>
      </c>
      <c r="C5" s="317"/>
      <c r="D5" s="307" t="s">
        <v>46</v>
      </c>
      <c r="E5" s="307"/>
      <c r="F5" s="307"/>
      <c r="G5" s="307"/>
      <c r="H5" s="307"/>
      <c r="I5" s="307"/>
      <c r="J5" s="307"/>
      <c r="K5" s="307"/>
      <c r="L5" s="299" t="s">
        <v>47</v>
      </c>
      <c r="M5" s="298"/>
    </row>
    <row r="6" spans="1:14" ht="15.75" thickBot="1">
      <c r="A6" s="17"/>
      <c r="B6" s="316"/>
      <c r="C6" s="317"/>
      <c r="D6" s="307"/>
      <c r="E6" s="307"/>
      <c r="F6" s="307"/>
      <c r="G6" s="307"/>
      <c r="H6" s="307"/>
      <c r="I6" s="307"/>
      <c r="J6" s="307"/>
      <c r="K6" s="307"/>
      <c r="L6" s="300"/>
      <c r="M6" s="297"/>
    </row>
    <row r="7" spans="1:14">
      <c r="A7" s="17"/>
      <c r="B7" s="316"/>
      <c r="C7" s="317"/>
      <c r="D7" s="307"/>
      <c r="E7" s="307"/>
      <c r="F7" s="307"/>
      <c r="G7" s="307"/>
      <c r="H7" s="307"/>
      <c r="I7" s="307"/>
      <c r="J7" s="307"/>
      <c r="K7" s="307"/>
      <c r="L7" s="312" t="s">
        <v>48</v>
      </c>
      <c r="M7" s="296">
        <v>43347</v>
      </c>
    </row>
    <row r="8" spans="1:14" ht="15.75" thickBot="1">
      <c r="A8" s="18"/>
      <c r="B8" s="318"/>
      <c r="C8" s="319"/>
      <c r="D8" s="310"/>
      <c r="E8" s="310"/>
      <c r="F8" s="310"/>
      <c r="G8" s="310"/>
      <c r="H8" s="310"/>
      <c r="I8" s="310"/>
      <c r="J8" s="310"/>
      <c r="K8" s="310"/>
      <c r="L8" s="313"/>
      <c r="M8" s="297"/>
    </row>
    <row r="9" spans="1:14" ht="26.25" customHeight="1" thickBot="1">
      <c r="A9" s="19" t="s">
        <v>49</v>
      </c>
      <c r="B9" s="326" t="s">
        <v>669</v>
      </c>
      <c r="C9" s="327"/>
      <c r="D9" s="327"/>
      <c r="E9" s="327"/>
      <c r="F9" s="327"/>
      <c r="G9" s="327"/>
      <c r="H9" s="327"/>
      <c r="I9" s="327"/>
      <c r="J9" s="327"/>
      <c r="K9" s="327"/>
      <c r="L9" s="327"/>
      <c r="M9" s="327"/>
    </row>
    <row r="10" spans="1:14" ht="39" customHeight="1" thickBot="1">
      <c r="A10" s="334" t="s">
        <v>51</v>
      </c>
      <c r="B10" s="339"/>
      <c r="C10" s="334" t="s">
        <v>52</v>
      </c>
      <c r="D10" s="332" t="s">
        <v>53</v>
      </c>
      <c r="E10" s="332" t="s">
        <v>54</v>
      </c>
      <c r="F10" s="341" t="s">
        <v>55</v>
      </c>
      <c r="G10" s="334" t="s">
        <v>56</v>
      </c>
      <c r="H10" s="291" t="s">
        <v>251</v>
      </c>
      <c r="I10" s="332" t="s">
        <v>58</v>
      </c>
      <c r="J10" s="336" t="s">
        <v>59</v>
      </c>
      <c r="K10" s="337"/>
      <c r="L10" s="338"/>
      <c r="M10" s="324" t="s">
        <v>20</v>
      </c>
      <c r="N10" s="2"/>
    </row>
    <row r="11" spans="1:14" ht="34.5" customHeight="1" thickBot="1">
      <c r="A11" s="335"/>
      <c r="B11" s="340"/>
      <c r="C11" s="335"/>
      <c r="D11" s="333"/>
      <c r="E11" s="333"/>
      <c r="F11" s="342"/>
      <c r="G11" s="335"/>
      <c r="H11" s="292"/>
      <c r="I11" s="333"/>
      <c r="J11" s="22" t="s">
        <v>60</v>
      </c>
      <c r="K11" s="23" t="s">
        <v>61</v>
      </c>
      <c r="L11" s="24" t="s">
        <v>62</v>
      </c>
      <c r="M11" s="325"/>
    </row>
    <row r="12" spans="1:14" ht="111.6" customHeight="1" thickBot="1">
      <c r="A12" s="395" t="s">
        <v>670</v>
      </c>
      <c r="B12" s="112" t="s">
        <v>64</v>
      </c>
      <c r="C12" s="113" t="s">
        <v>671</v>
      </c>
      <c r="D12" s="114" t="s">
        <v>672</v>
      </c>
      <c r="E12" s="114" t="s">
        <v>673</v>
      </c>
      <c r="F12" s="115" t="s">
        <v>674</v>
      </c>
      <c r="G12" s="55" t="s">
        <v>500</v>
      </c>
      <c r="H12" s="92">
        <v>44242</v>
      </c>
      <c r="I12" s="88">
        <v>44530</v>
      </c>
      <c r="J12" s="150" t="s">
        <v>675</v>
      </c>
      <c r="K12" s="165">
        <v>1</v>
      </c>
      <c r="L12" s="162" t="s">
        <v>676</v>
      </c>
      <c r="M12" s="12"/>
    </row>
    <row r="13" spans="1:14" s="90" customFormat="1" ht="117" customHeight="1" thickBot="1">
      <c r="A13" s="329"/>
      <c r="B13" s="116" t="s">
        <v>71</v>
      </c>
      <c r="C13" s="97" t="s">
        <v>677</v>
      </c>
      <c r="D13" s="98" t="s">
        <v>678</v>
      </c>
      <c r="E13" s="98" t="s">
        <v>679</v>
      </c>
      <c r="F13" s="98" t="s">
        <v>680</v>
      </c>
      <c r="G13" s="145" t="s">
        <v>500</v>
      </c>
      <c r="H13" s="93">
        <v>44317</v>
      </c>
      <c r="I13" s="94">
        <v>44469</v>
      </c>
      <c r="J13" s="226" t="s">
        <v>681</v>
      </c>
      <c r="K13" s="227">
        <v>0.8</v>
      </c>
      <c r="L13" s="228" t="s">
        <v>682</v>
      </c>
      <c r="M13" s="146"/>
    </row>
    <row r="14" spans="1:14" s="90" customFormat="1" ht="186.95" customHeight="1" thickBot="1">
      <c r="A14" s="383"/>
      <c r="B14" s="116" t="s">
        <v>76</v>
      </c>
      <c r="C14" s="97" t="s">
        <v>683</v>
      </c>
      <c r="D14" s="98" t="s">
        <v>313</v>
      </c>
      <c r="E14" s="98" t="s">
        <v>80</v>
      </c>
      <c r="F14" s="98" t="s">
        <v>674</v>
      </c>
      <c r="G14" s="117" t="s">
        <v>500</v>
      </c>
      <c r="H14" s="93">
        <v>44256</v>
      </c>
      <c r="I14" s="94">
        <v>44439</v>
      </c>
      <c r="J14" s="229" t="s">
        <v>684</v>
      </c>
      <c r="K14" s="230">
        <v>1</v>
      </c>
      <c r="L14" s="231" t="s">
        <v>685</v>
      </c>
      <c r="M14" s="89"/>
    </row>
    <row r="15" spans="1:14" ht="140.1" customHeight="1" thickBot="1">
      <c r="A15" s="382" t="s">
        <v>686</v>
      </c>
      <c r="B15" s="118" t="s">
        <v>86</v>
      </c>
      <c r="C15" s="119" t="s">
        <v>687</v>
      </c>
      <c r="D15" s="55" t="s">
        <v>688</v>
      </c>
      <c r="E15" s="99" t="s">
        <v>689</v>
      </c>
      <c r="F15" s="99" t="s">
        <v>674</v>
      </c>
      <c r="G15" s="103" t="s">
        <v>412</v>
      </c>
      <c r="H15" s="87">
        <v>44256</v>
      </c>
      <c r="I15" s="88">
        <v>44530</v>
      </c>
      <c r="J15" s="163" t="s">
        <v>690</v>
      </c>
      <c r="K15" s="161">
        <v>0.5</v>
      </c>
      <c r="L15" s="164" t="s">
        <v>691</v>
      </c>
      <c r="M15" s="13"/>
    </row>
    <row r="16" spans="1:14" ht="86.45" customHeight="1" thickBot="1">
      <c r="A16" s="329"/>
      <c r="B16" s="118" t="s">
        <v>91</v>
      </c>
      <c r="C16" s="119" t="s">
        <v>692</v>
      </c>
      <c r="D16" s="54" t="s">
        <v>693</v>
      </c>
      <c r="E16" s="120" t="s">
        <v>694</v>
      </c>
      <c r="F16" s="103" t="s">
        <v>674</v>
      </c>
      <c r="G16" s="103" t="s">
        <v>695</v>
      </c>
      <c r="H16" s="87">
        <v>44252</v>
      </c>
      <c r="I16" s="88">
        <v>44286</v>
      </c>
      <c r="J16" s="151" t="s">
        <v>696</v>
      </c>
      <c r="K16" s="161">
        <v>1</v>
      </c>
      <c r="L16" s="164" t="s">
        <v>697</v>
      </c>
      <c r="M16" s="13"/>
    </row>
    <row r="17" spans="1:13" ht="82.5" customHeight="1" thickBot="1">
      <c r="A17" s="329"/>
      <c r="B17" s="118" t="s">
        <v>95</v>
      </c>
      <c r="C17" s="91" t="s">
        <v>698</v>
      </c>
      <c r="D17" s="54" t="s">
        <v>699</v>
      </c>
      <c r="E17" s="120" t="s">
        <v>700</v>
      </c>
      <c r="F17" s="103" t="s">
        <v>674</v>
      </c>
      <c r="G17" s="103" t="s">
        <v>701</v>
      </c>
      <c r="H17" s="87">
        <v>44252</v>
      </c>
      <c r="I17" s="88">
        <v>44377</v>
      </c>
      <c r="J17" s="151" t="s">
        <v>702</v>
      </c>
      <c r="K17" s="161">
        <v>1</v>
      </c>
      <c r="L17" s="164" t="s">
        <v>703</v>
      </c>
      <c r="M17" s="13"/>
    </row>
    <row r="18" spans="1:13" ht="261" customHeight="1" thickBot="1">
      <c r="A18" s="329"/>
      <c r="B18" s="118" t="s">
        <v>100</v>
      </c>
      <c r="C18" s="91" t="s">
        <v>704</v>
      </c>
      <c r="D18" s="121" t="s">
        <v>705</v>
      </c>
      <c r="E18" s="101" t="s">
        <v>706</v>
      </c>
      <c r="F18" s="103" t="s">
        <v>674</v>
      </c>
      <c r="G18" s="103" t="s">
        <v>412</v>
      </c>
      <c r="H18" s="92">
        <v>44242</v>
      </c>
      <c r="I18" s="88">
        <v>44530</v>
      </c>
      <c r="J18" s="163" t="s">
        <v>707</v>
      </c>
      <c r="K18" s="161">
        <v>0.9</v>
      </c>
      <c r="L18" s="164" t="s">
        <v>708</v>
      </c>
      <c r="M18" s="13"/>
    </row>
    <row r="19" spans="1:13" ht="189.6" customHeight="1" thickBot="1">
      <c r="A19" s="329"/>
      <c r="B19" s="118" t="s">
        <v>102</v>
      </c>
      <c r="C19" s="91" t="s">
        <v>709</v>
      </c>
      <c r="D19" s="121" t="s">
        <v>710</v>
      </c>
      <c r="E19" s="101" t="s">
        <v>711</v>
      </c>
      <c r="F19" s="103" t="s">
        <v>674</v>
      </c>
      <c r="G19" s="122" t="s">
        <v>500</v>
      </c>
      <c r="H19" s="87">
        <v>44270</v>
      </c>
      <c r="I19" s="88">
        <v>44331</v>
      </c>
      <c r="J19" s="163" t="s">
        <v>712</v>
      </c>
      <c r="K19" s="161">
        <v>1</v>
      </c>
      <c r="L19" s="164" t="s">
        <v>713</v>
      </c>
      <c r="M19" s="13"/>
    </row>
    <row r="20" spans="1:13" ht="189.95" customHeight="1" thickBot="1">
      <c r="A20" s="329"/>
      <c r="B20" s="118" t="s">
        <v>714</v>
      </c>
      <c r="C20" s="91" t="s">
        <v>715</v>
      </c>
      <c r="D20" s="121" t="s">
        <v>716</v>
      </c>
      <c r="E20" s="101" t="s">
        <v>717</v>
      </c>
      <c r="F20" s="103" t="s">
        <v>674</v>
      </c>
      <c r="G20" s="122" t="s">
        <v>412</v>
      </c>
      <c r="H20" s="87">
        <v>44228</v>
      </c>
      <c r="I20" s="88">
        <v>44286</v>
      </c>
      <c r="J20" s="163" t="s">
        <v>718</v>
      </c>
      <c r="K20" s="161">
        <v>1</v>
      </c>
      <c r="L20" s="164" t="s">
        <v>719</v>
      </c>
      <c r="M20" s="13"/>
    </row>
    <row r="21" spans="1:13" ht="97.5" customHeight="1" thickBot="1">
      <c r="A21" s="394" t="s">
        <v>720</v>
      </c>
      <c r="B21" s="118" t="s">
        <v>108</v>
      </c>
      <c r="C21" s="91" t="s">
        <v>721</v>
      </c>
      <c r="D21" s="123" t="s">
        <v>722</v>
      </c>
      <c r="E21" s="101" t="s">
        <v>723</v>
      </c>
      <c r="F21" s="106" t="s">
        <v>674</v>
      </c>
      <c r="G21" s="124" t="s">
        <v>500</v>
      </c>
      <c r="H21" s="87">
        <v>44256</v>
      </c>
      <c r="I21" s="88">
        <v>44530</v>
      </c>
      <c r="J21" s="151" t="s">
        <v>724</v>
      </c>
      <c r="K21" s="161">
        <v>0.5</v>
      </c>
      <c r="L21" s="164" t="s">
        <v>725</v>
      </c>
      <c r="M21" s="13"/>
    </row>
    <row r="22" spans="1:13" ht="57.6" customHeight="1" thickBot="1">
      <c r="A22" s="423"/>
      <c r="B22" s="118" t="s">
        <v>113</v>
      </c>
      <c r="C22" s="91" t="s">
        <v>726</v>
      </c>
      <c r="D22" s="123" t="s">
        <v>727</v>
      </c>
      <c r="E22" s="125" t="s">
        <v>728</v>
      </c>
      <c r="F22" s="106" t="s">
        <v>674</v>
      </c>
      <c r="G22" s="55" t="s">
        <v>500</v>
      </c>
      <c r="H22" s="87">
        <v>44501</v>
      </c>
      <c r="I22" s="88">
        <v>44550</v>
      </c>
      <c r="J22" s="163" t="s">
        <v>729</v>
      </c>
      <c r="K22" s="161"/>
      <c r="L22" s="164"/>
      <c r="M22" s="13"/>
    </row>
    <row r="23" spans="1:13" ht="160.5" customHeight="1" thickBot="1">
      <c r="A23" s="330" t="s">
        <v>730</v>
      </c>
      <c r="B23" s="118" t="s">
        <v>129</v>
      </c>
      <c r="C23" s="91" t="s">
        <v>731</v>
      </c>
      <c r="D23" s="101" t="s">
        <v>732</v>
      </c>
      <c r="E23" s="125" t="s">
        <v>733</v>
      </c>
      <c r="F23" s="55" t="s">
        <v>674</v>
      </c>
      <c r="G23" s="55" t="s">
        <v>734</v>
      </c>
      <c r="H23" s="87">
        <v>44228</v>
      </c>
      <c r="I23" s="88">
        <v>44377</v>
      </c>
      <c r="J23" s="163" t="s">
        <v>735</v>
      </c>
      <c r="K23" s="161">
        <v>1</v>
      </c>
      <c r="L23" s="164" t="s">
        <v>736</v>
      </c>
      <c r="M23" s="13"/>
    </row>
    <row r="24" spans="1:13" ht="64.5" customHeight="1" thickBot="1">
      <c r="A24" s="329"/>
      <c r="B24" s="118" t="s">
        <v>135</v>
      </c>
      <c r="C24" s="91" t="s">
        <v>737</v>
      </c>
      <c r="D24" s="101" t="s">
        <v>738</v>
      </c>
      <c r="E24" s="101" t="s">
        <v>739</v>
      </c>
      <c r="F24" s="55" t="s">
        <v>674</v>
      </c>
      <c r="G24" s="55" t="s">
        <v>740</v>
      </c>
      <c r="H24" s="92">
        <v>44242</v>
      </c>
      <c r="I24" s="88">
        <v>44530</v>
      </c>
      <c r="J24" s="163" t="s">
        <v>741</v>
      </c>
      <c r="K24" s="161">
        <v>0.75</v>
      </c>
      <c r="L24" s="164" t="s">
        <v>742</v>
      </c>
      <c r="M24" s="13"/>
    </row>
    <row r="25" spans="1:13" ht="79.5" customHeight="1" thickBot="1">
      <c r="A25" s="329"/>
      <c r="B25" s="118" t="s">
        <v>139</v>
      </c>
      <c r="C25" s="91" t="s">
        <v>743</v>
      </c>
      <c r="D25" s="101" t="s">
        <v>744</v>
      </c>
      <c r="E25" s="125" t="s">
        <v>369</v>
      </c>
      <c r="F25" s="55" t="s">
        <v>674</v>
      </c>
      <c r="G25" s="55" t="s">
        <v>745</v>
      </c>
      <c r="H25" s="87">
        <v>44228</v>
      </c>
      <c r="I25" s="88">
        <v>44316</v>
      </c>
      <c r="J25" s="163" t="s">
        <v>746</v>
      </c>
      <c r="K25" s="161">
        <v>1</v>
      </c>
      <c r="L25" s="164" t="s">
        <v>747</v>
      </c>
      <c r="M25" s="13"/>
    </row>
    <row r="26" spans="1:13" ht="87" customHeight="1" thickBot="1">
      <c r="A26" s="329"/>
      <c r="B26" s="118" t="s">
        <v>143</v>
      </c>
      <c r="C26" s="91" t="s">
        <v>558</v>
      </c>
      <c r="D26" s="101" t="s">
        <v>727</v>
      </c>
      <c r="E26" s="101" t="s">
        <v>748</v>
      </c>
      <c r="F26" s="55" t="s">
        <v>674</v>
      </c>
      <c r="G26" s="55" t="s">
        <v>749</v>
      </c>
      <c r="H26" s="87">
        <v>44501</v>
      </c>
      <c r="I26" s="88">
        <v>44560</v>
      </c>
      <c r="J26" s="163" t="s">
        <v>750</v>
      </c>
      <c r="K26" s="161">
        <v>0.7</v>
      </c>
      <c r="L26" s="164" t="s">
        <v>751</v>
      </c>
      <c r="M26" s="13"/>
    </row>
    <row r="27" spans="1:13" ht="23.25" customHeight="1">
      <c r="A27" s="323" t="s">
        <v>165</v>
      </c>
      <c r="B27" s="323"/>
      <c r="C27" s="323"/>
      <c r="D27" s="323"/>
      <c r="E27" s="323"/>
      <c r="F27" s="323"/>
      <c r="G27" s="323"/>
      <c r="H27" s="323"/>
      <c r="I27" s="323"/>
      <c r="J27" s="323"/>
      <c r="K27" s="323"/>
      <c r="L27" s="323"/>
      <c r="M27" s="323"/>
    </row>
    <row r="28" spans="1:13">
      <c r="A28" s="1" t="s">
        <v>166</v>
      </c>
    </row>
    <row r="70" spans="1:1">
      <c r="A70" s="1" t="s">
        <v>167</v>
      </c>
    </row>
    <row r="71" spans="1:1">
      <c r="A71" s="1" t="s">
        <v>168</v>
      </c>
    </row>
    <row r="72" spans="1:1">
      <c r="A72" s="1" t="s">
        <v>169</v>
      </c>
    </row>
    <row r="73" spans="1:1">
      <c r="A73" s="1" t="s">
        <v>170</v>
      </c>
    </row>
    <row r="74" spans="1:1">
      <c r="A74" s="1" t="s">
        <v>171</v>
      </c>
    </row>
    <row r="75" spans="1:1">
      <c r="A75" s="1" t="s">
        <v>172</v>
      </c>
    </row>
  </sheetData>
  <autoFilter ref="A11:N28" xr:uid="{00000000-0009-0000-0000-000009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7:M27"/>
    <mergeCell ref="M10:M11"/>
    <mergeCell ref="A23:A26"/>
    <mergeCell ref="A21:A22"/>
    <mergeCell ref="A15:A20"/>
    <mergeCell ref="A12:A14"/>
  </mergeCells>
  <dataValidations count="1">
    <dataValidation type="list" allowBlank="1" showInputMessage="1" showErrorMessage="1" sqref="B9:M9" xr:uid="{00000000-0002-0000-0900-000000000000}">
      <formula1>$A$70:$A$75</formula1>
    </dataValidation>
  </dataValidations>
  <pageMargins left="0.31496062992125984" right="0.23622047244094491" top="0.31496062992125984" bottom="0.43307086614173229" header="0.31496062992125984" footer="0.31496062992125984"/>
  <pageSetup paperSize="160" scale="33" fitToHeight="0" orientation="landscape" r:id="rId1"/>
  <headerFooter>
    <oddHeader>&amp;R
&amp;P de &amp;N                              .</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5"/>
  <sheetViews>
    <sheetView view="pageBreakPreview" zoomScale="80" zoomScaleNormal="85" zoomScaleSheetLayoutView="80" workbookViewId="0">
      <selection activeCell="A9" sqref="A9"/>
    </sheetView>
  </sheetViews>
  <sheetFormatPr baseColWidth="10" defaultColWidth="11.42578125" defaultRowHeight="15"/>
  <cols>
    <col min="1" max="1" width="34.42578125" style="1" customWidth="1"/>
    <col min="2" max="2" width="7.5703125" style="1" customWidth="1"/>
    <col min="3" max="3" width="77.140625" style="1" customWidth="1"/>
    <col min="4" max="6" width="26" style="2" customWidth="1"/>
    <col min="7" max="7" width="29.140625" style="1" customWidth="1"/>
    <col min="8" max="9" width="18.5703125" style="1" customWidth="1"/>
    <col min="10" max="10" width="63.140625" style="1" customWidth="1"/>
    <col min="11" max="11" width="15.5703125" style="1" customWidth="1"/>
    <col min="12" max="12" width="70.42578125" style="1" customWidth="1"/>
    <col min="13" max="13" width="39.42578125" style="1" customWidth="1"/>
    <col min="14" max="16384" width="11.42578125" style="1"/>
  </cols>
  <sheetData>
    <row r="1" spans="1:14">
      <c r="A1" s="16"/>
      <c r="B1" s="314" t="s">
        <v>39</v>
      </c>
      <c r="C1" s="315"/>
      <c r="D1" s="303" t="s">
        <v>40</v>
      </c>
      <c r="E1" s="304"/>
      <c r="F1" s="304"/>
      <c r="G1" s="304"/>
      <c r="H1" s="304"/>
      <c r="I1" s="304"/>
      <c r="J1" s="304"/>
      <c r="K1" s="305"/>
      <c r="L1" s="299" t="s">
        <v>41</v>
      </c>
      <c r="M1" s="298" t="s">
        <v>42</v>
      </c>
    </row>
    <row r="2" spans="1:14" ht="15.75" thickBot="1">
      <c r="A2" s="17"/>
      <c r="B2" s="316"/>
      <c r="C2" s="317"/>
      <c r="D2" s="306"/>
      <c r="E2" s="307"/>
      <c r="F2" s="307"/>
      <c r="G2" s="307"/>
      <c r="H2" s="307"/>
      <c r="I2" s="307"/>
      <c r="J2" s="307"/>
      <c r="K2" s="308"/>
      <c r="L2" s="300"/>
      <c r="M2" s="297"/>
    </row>
    <row r="3" spans="1:14">
      <c r="A3" s="17"/>
      <c r="B3" s="316"/>
      <c r="C3" s="317"/>
      <c r="D3" s="306"/>
      <c r="E3" s="307"/>
      <c r="F3" s="307"/>
      <c r="G3" s="307"/>
      <c r="H3" s="307"/>
      <c r="I3" s="307"/>
      <c r="J3" s="307"/>
      <c r="K3" s="308"/>
      <c r="L3" s="299" t="s">
        <v>43</v>
      </c>
      <c r="M3" s="301" t="s">
        <v>44</v>
      </c>
    </row>
    <row r="4" spans="1:14" ht="15.75" thickBot="1">
      <c r="A4" s="17"/>
      <c r="B4" s="318"/>
      <c r="C4" s="319"/>
      <c r="D4" s="309"/>
      <c r="E4" s="310"/>
      <c r="F4" s="310"/>
      <c r="G4" s="310"/>
      <c r="H4" s="310"/>
      <c r="I4" s="310"/>
      <c r="J4" s="310"/>
      <c r="K4" s="311"/>
      <c r="L4" s="300"/>
      <c r="M4" s="302"/>
    </row>
    <row r="5" spans="1:14">
      <c r="A5" s="17"/>
      <c r="B5" s="316" t="s">
        <v>45</v>
      </c>
      <c r="C5" s="317"/>
      <c r="D5" s="307" t="s">
        <v>46</v>
      </c>
      <c r="E5" s="307"/>
      <c r="F5" s="307"/>
      <c r="G5" s="307"/>
      <c r="H5" s="307"/>
      <c r="I5" s="307"/>
      <c r="J5" s="307"/>
      <c r="K5" s="307"/>
      <c r="L5" s="299" t="s">
        <v>47</v>
      </c>
      <c r="M5" s="298"/>
    </row>
    <row r="6" spans="1:14" ht="15.75" thickBot="1">
      <c r="A6" s="17"/>
      <c r="B6" s="316"/>
      <c r="C6" s="317"/>
      <c r="D6" s="307"/>
      <c r="E6" s="307"/>
      <c r="F6" s="307"/>
      <c r="G6" s="307"/>
      <c r="H6" s="307"/>
      <c r="I6" s="307"/>
      <c r="J6" s="307"/>
      <c r="K6" s="307"/>
      <c r="L6" s="300"/>
      <c r="M6" s="297"/>
    </row>
    <row r="7" spans="1:14">
      <c r="A7" s="17"/>
      <c r="B7" s="316"/>
      <c r="C7" s="317"/>
      <c r="D7" s="307"/>
      <c r="E7" s="307"/>
      <c r="F7" s="307"/>
      <c r="G7" s="307"/>
      <c r="H7" s="307"/>
      <c r="I7" s="307"/>
      <c r="J7" s="307"/>
      <c r="K7" s="307"/>
      <c r="L7" s="312" t="s">
        <v>48</v>
      </c>
      <c r="M7" s="296">
        <v>43347</v>
      </c>
    </row>
    <row r="8" spans="1:14" ht="15.75" thickBot="1">
      <c r="A8" s="18"/>
      <c r="B8" s="318"/>
      <c r="C8" s="319"/>
      <c r="D8" s="310"/>
      <c r="E8" s="310"/>
      <c r="F8" s="310"/>
      <c r="G8" s="310"/>
      <c r="H8" s="310"/>
      <c r="I8" s="310"/>
      <c r="J8" s="310"/>
      <c r="K8" s="310"/>
      <c r="L8" s="313"/>
      <c r="M8" s="297"/>
    </row>
    <row r="9" spans="1:14" ht="26.25" customHeight="1" thickBot="1">
      <c r="A9" s="19" t="s">
        <v>49</v>
      </c>
      <c r="B9" s="326" t="s">
        <v>50</v>
      </c>
      <c r="C9" s="327"/>
      <c r="D9" s="327"/>
      <c r="E9" s="327"/>
      <c r="F9" s="327"/>
      <c r="G9" s="327"/>
      <c r="H9" s="327"/>
      <c r="I9" s="327"/>
      <c r="J9" s="327"/>
      <c r="K9" s="327"/>
      <c r="L9" s="327"/>
      <c r="M9" s="327"/>
    </row>
    <row r="10" spans="1:14" ht="39" customHeight="1" thickBot="1">
      <c r="A10" s="334" t="s">
        <v>51</v>
      </c>
      <c r="B10" s="339"/>
      <c r="C10" s="334" t="s">
        <v>52</v>
      </c>
      <c r="D10" s="332" t="s">
        <v>53</v>
      </c>
      <c r="E10" s="332" t="s">
        <v>54</v>
      </c>
      <c r="F10" s="341" t="s">
        <v>55</v>
      </c>
      <c r="G10" s="334" t="s">
        <v>56</v>
      </c>
      <c r="H10" s="291" t="s">
        <v>57</v>
      </c>
      <c r="I10" s="332" t="s">
        <v>58</v>
      </c>
      <c r="J10" s="336" t="s">
        <v>754</v>
      </c>
      <c r="K10" s="337"/>
      <c r="L10" s="338"/>
      <c r="M10" s="324" t="s">
        <v>20</v>
      </c>
      <c r="N10" s="2"/>
    </row>
    <row r="11" spans="1:14" ht="34.5" customHeight="1" thickBot="1">
      <c r="A11" s="335"/>
      <c r="B11" s="340"/>
      <c r="C11" s="335"/>
      <c r="D11" s="333"/>
      <c r="E11" s="333"/>
      <c r="F11" s="342"/>
      <c r="G11" s="335"/>
      <c r="H11" s="292"/>
      <c r="I11" s="333"/>
      <c r="J11" s="22" t="s">
        <v>60</v>
      </c>
      <c r="K11" s="23" t="s">
        <v>61</v>
      </c>
      <c r="L11" s="24" t="s">
        <v>62</v>
      </c>
      <c r="M11" s="325"/>
    </row>
    <row r="12" spans="1:14" ht="198.75" customHeight="1" thickBot="1">
      <c r="A12" s="293" t="s">
        <v>63</v>
      </c>
      <c r="B12" s="3" t="s">
        <v>64</v>
      </c>
      <c r="C12" s="113" t="s">
        <v>65</v>
      </c>
      <c r="D12" s="10" t="s">
        <v>66</v>
      </c>
      <c r="E12" s="30" t="s">
        <v>67</v>
      </c>
      <c r="F12" s="30" t="s">
        <v>68</v>
      </c>
      <c r="G12" s="102" t="s">
        <v>69</v>
      </c>
      <c r="H12" s="87">
        <v>44228</v>
      </c>
      <c r="I12" s="88">
        <v>44347</v>
      </c>
      <c r="J12" s="150" t="s">
        <v>781</v>
      </c>
      <c r="K12" s="160">
        <v>1</v>
      </c>
      <c r="L12" s="162" t="s">
        <v>70</v>
      </c>
      <c r="M12" s="12"/>
    </row>
    <row r="13" spans="1:14" ht="94.5" customHeight="1" thickBot="1">
      <c r="A13" s="294"/>
      <c r="B13" s="64" t="s">
        <v>71</v>
      </c>
      <c r="C13" s="135" t="s">
        <v>72</v>
      </c>
      <c r="D13" s="32" t="s">
        <v>73</v>
      </c>
      <c r="E13" s="21" t="s">
        <v>74</v>
      </c>
      <c r="F13" s="21" t="s">
        <v>68</v>
      </c>
      <c r="G13" s="99" t="s">
        <v>69</v>
      </c>
      <c r="H13" s="92">
        <v>44348</v>
      </c>
      <c r="I13" s="88">
        <v>44407</v>
      </c>
      <c r="J13" s="150" t="s">
        <v>782</v>
      </c>
      <c r="K13" s="160">
        <v>0</v>
      </c>
      <c r="L13" s="14" t="s">
        <v>75</v>
      </c>
      <c r="M13" s="12"/>
    </row>
    <row r="14" spans="1:14" ht="92.25" customHeight="1" thickBot="1">
      <c r="A14" s="294"/>
      <c r="B14" s="65" t="s">
        <v>76</v>
      </c>
      <c r="C14" s="233" t="s">
        <v>77</v>
      </c>
      <c r="D14" s="68" t="s">
        <v>73</v>
      </c>
      <c r="E14" s="21" t="s">
        <v>74</v>
      </c>
      <c r="F14" s="21" t="s">
        <v>68</v>
      </c>
      <c r="G14" s="99" t="s">
        <v>69</v>
      </c>
      <c r="H14" s="92">
        <v>44317</v>
      </c>
      <c r="I14" s="88">
        <v>44469</v>
      </c>
      <c r="J14" s="150" t="s">
        <v>783</v>
      </c>
      <c r="K14" s="160">
        <v>0</v>
      </c>
      <c r="L14" s="14" t="s">
        <v>75</v>
      </c>
      <c r="M14" s="12"/>
    </row>
    <row r="15" spans="1:14" ht="41.45" customHeight="1" thickBot="1">
      <c r="A15" s="294"/>
      <c r="B15" s="65" t="s">
        <v>78</v>
      </c>
      <c r="C15" s="234" t="s">
        <v>79</v>
      </c>
      <c r="D15" s="21" t="s">
        <v>80</v>
      </c>
      <c r="E15" s="21" t="s">
        <v>80</v>
      </c>
      <c r="F15" s="21" t="s">
        <v>68</v>
      </c>
      <c r="G15" s="99" t="s">
        <v>69</v>
      </c>
      <c r="H15" s="92">
        <v>44440</v>
      </c>
      <c r="I15" s="88">
        <v>44500</v>
      </c>
      <c r="J15" s="150" t="s">
        <v>81</v>
      </c>
      <c r="K15" s="160">
        <v>0</v>
      </c>
      <c r="L15" s="14" t="s">
        <v>75</v>
      </c>
      <c r="M15" s="320" t="s">
        <v>755</v>
      </c>
    </row>
    <row r="16" spans="1:14" ht="41.45" customHeight="1" thickBot="1">
      <c r="A16" s="295"/>
      <c r="B16" s="65" t="s">
        <v>82</v>
      </c>
      <c r="C16" s="234" t="s">
        <v>83</v>
      </c>
      <c r="D16" s="21" t="s">
        <v>84</v>
      </c>
      <c r="E16" s="63" t="s">
        <v>80</v>
      </c>
      <c r="F16" s="21" t="s">
        <v>68</v>
      </c>
      <c r="G16" s="99" t="s">
        <v>69</v>
      </c>
      <c r="H16" s="92">
        <v>44501</v>
      </c>
      <c r="I16" s="88">
        <v>44540</v>
      </c>
      <c r="J16" s="150" t="s">
        <v>81</v>
      </c>
      <c r="K16" s="160">
        <v>0</v>
      </c>
      <c r="L16" s="14" t="s">
        <v>75</v>
      </c>
      <c r="M16" s="321"/>
    </row>
    <row r="17" spans="1:13" ht="123.75" customHeight="1" thickBot="1">
      <c r="A17" s="328" t="s">
        <v>85</v>
      </c>
      <c r="B17" s="65" t="s">
        <v>86</v>
      </c>
      <c r="C17" s="120" t="s">
        <v>87</v>
      </c>
      <c r="D17" s="10" t="s">
        <v>88</v>
      </c>
      <c r="E17" s="4" t="s">
        <v>89</v>
      </c>
      <c r="F17" s="21" t="s">
        <v>68</v>
      </c>
      <c r="G17" s="103" t="s">
        <v>90</v>
      </c>
      <c r="H17" s="104">
        <v>44228</v>
      </c>
      <c r="I17" s="105">
        <v>44377</v>
      </c>
      <c r="J17" s="163" t="s">
        <v>784</v>
      </c>
      <c r="K17" s="161">
        <v>0</v>
      </c>
      <c r="L17" s="164" t="s">
        <v>75</v>
      </c>
      <c r="M17" s="321"/>
    </row>
    <row r="18" spans="1:13" ht="70.5" customHeight="1" thickBot="1">
      <c r="A18" s="329"/>
      <c r="B18" s="3" t="s">
        <v>91</v>
      </c>
      <c r="C18" s="235" t="s">
        <v>92</v>
      </c>
      <c r="D18" s="32" t="s">
        <v>93</v>
      </c>
      <c r="E18" s="4" t="s">
        <v>94</v>
      </c>
      <c r="F18" s="21" t="s">
        <v>68</v>
      </c>
      <c r="G18" s="103" t="s">
        <v>90</v>
      </c>
      <c r="H18" s="104">
        <v>44378</v>
      </c>
      <c r="I18" s="105">
        <v>44392</v>
      </c>
      <c r="J18" s="163" t="s">
        <v>785</v>
      </c>
      <c r="K18" s="161">
        <v>0</v>
      </c>
      <c r="L18" s="15" t="s">
        <v>75</v>
      </c>
      <c r="M18" s="321"/>
    </row>
    <row r="19" spans="1:13" ht="84.75" customHeight="1" thickBot="1">
      <c r="A19" s="329"/>
      <c r="B19" s="6" t="s">
        <v>95</v>
      </c>
      <c r="C19" s="91" t="s">
        <v>96</v>
      </c>
      <c r="D19" s="32" t="s">
        <v>97</v>
      </c>
      <c r="E19" s="32" t="s">
        <v>98</v>
      </c>
      <c r="F19" s="21" t="s">
        <v>68</v>
      </c>
      <c r="G19" s="103" t="s">
        <v>90</v>
      </c>
      <c r="H19" s="104">
        <v>44331</v>
      </c>
      <c r="I19" s="105">
        <v>44377</v>
      </c>
      <c r="J19" s="163" t="s">
        <v>786</v>
      </c>
      <c r="K19" s="161">
        <v>1</v>
      </c>
      <c r="L19" s="164" t="s">
        <v>99</v>
      </c>
      <c r="M19" s="321"/>
    </row>
    <row r="20" spans="1:13" ht="17.25" customHeight="1" thickBot="1">
      <c r="A20" s="329"/>
      <c r="B20" s="6" t="s">
        <v>100</v>
      </c>
      <c r="C20" s="91" t="s">
        <v>101</v>
      </c>
      <c r="D20" s="32" t="s">
        <v>97</v>
      </c>
      <c r="E20" s="32" t="s">
        <v>98</v>
      </c>
      <c r="F20" s="21" t="s">
        <v>68</v>
      </c>
      <c r="G20" s="103" t="s">
        <v>90</v>
      </c>
      <c r="H20" s="104">
        <v>44454</v>
      </c>
      <c r="I20" s="105">
        <v>44500</v>
      </c>
      <c r="J20" s="163" t="s">
        <v>81</v>
      </c>
      <c r="K20" s="161">
        <v>0</v>
      </c>
      <c r="L20" s="15" t="s">
        <v>75</v>
      </c>
      <c r="M20" s="321"/>
    </row>
    <row r="21" spans="1:13" ht="70.5" customHeight="1" thickBot="1">
      <c r="A21" s="329"/>
      <c r="B21" s="69" t="s">
        <v>102</v>
      </c>
      <c r="C21" s="130" t="s">
        <v>103</v>
      </c>
      <c r="D21" s="78" t="s">
        <v>104</v>
      </c>
      <c r="E21" s="50" t="s">
        <v>105</v>
      </c>
      <c r="F21" s="74" t="s">
        <v>68</v>
      </c>
      <c r="G21" s="142" t="s">
        <v>106</v>
      </c>
      <c r="H21" s="143">
        <v>44228</v>
      </c>
      <c r="I21" s="144">
        <v>44377</v>
      </c>
      <c r="J21" s="163" t="s">
        <v>787</v>
      </c>
      <c r="K21" s="161">
        <v>0</v>
      </c>
      <c r="L21" s="164" t="s">
        <v>75</v>
      </c>
      <c r="M21" s="321"/>
    </row>
    <row r="22" spans="1:13" ht="93.95" customHeight="1" thickBot="1">
      <c r="A22" s="330" t="s">
        <v>107</v>
      </c>
      <c r="B22" s="6" t="s">
        <v>108</v>
      </c>
      <c r="C22" s="91" t="s">
        <v>109</v>
      </c>
      <c r="D22" s="101" t="s">
        <v>110</v>
      </c>
      <c r="E22" s="91" t="s">
        <v>94</v>
      </c>
      <c r="F22" s="55" t="s">
        <v>68</v>
      </c>
      <c r="G22" s="101" t="s">
        <v>69</v>
      </c>
      <c r="H22" s="128">
        <v>44197</v>
      </c>
      <c r="I22" s="105">
        <v>44227</v>
      </c>
      <c r="J22" s="163" t="s">
        <v>111</v>
      </c>
      <c r="K22" s="161">
        <v>1</v>
      </c>
      <c r="L22" s="164" t="s">
        <v>112</v>
      </c>
      <c r="M22" s="321"/>
    </row>
    <row r="23" spans="1:13" ht="90.95" customHeight="1" thickBot="1">
      <c r="A23" s="329"/>
      <c r="B23" s="6" t="s">
        <v>113</v>
      </c>
      <c r="C23" s="147" t="s">
        <v>114</v>
      </c>
      <c r="D23" s="101" t="s">
        <v>110</v>
      </c>
      <c r="E23" s="91" t="s">
        <v>94</v>
      </c>
      <c r="F23" s="55" t="s">
        <v>68</v>
      </c>
      <c r="G23" s="101" t="s">
        <v>69</v>
      </c>
      <c r="H23" s="137">
        <v>44323</v>
      </c>
      <c r="I23" s="105">
        <v>44330</v>
      </c>
      <c r="J23" s="163" t="s">
        <v>788</v>
      </c>
      <c r="K23" s="161">
        <v>1</v>
      </c>
      <c r="L23" s="164" t="s">
        <v>115</v>
      </c>
      <c r="M23" s="321"/>
    </row>
    <row r="24" spans="1:13" ht="40.5" customHeight="1" thickBot="1">
      <c r="A24" s="329"/>
      <c r="B24" s="69" t="s">
        <v>116</v>
      </c>
      <c r="C24" s="54" t="s">
        <v>117</v>
      </c>
      <c r="D24" s="103" t="s">
        <v>110</v>
      </c>
      <c r="E24" s="91" t="s">
        <v>94</v>
      </c>
      <c r="F24" s="55" t="s">
        <v>68</v>
      </c>
      <c r="G24" s="101" t="s">
        <v>69</v>
      </c>
      <c r="H24" s="137">
        <v>44446</v>
      </c>
      <c r="I24" s="105">
        <v>44453</v>
      </c>
      <c r="J24" s="163" t="s">
        <v>81</v>
      </c>
      <c r="K24" s="161">
        <v>0</v>
      </c>
      <c r="L24" s="15" t="s">
        <v>75</v>
      </c>
      <c r="M24" s="321"/>
    </row>
    <row r="25" spans="1:13" ht="186" customHeight="1" thickBot="1">
      <c r="A25" s="329"/>
      <c r="B25" s="69" t="s">
        <v>118</v>
      </c>
      <c r="C25" s="54" t="s">
        <v>119</v>
      </c>
      <c r="D25" s="103" t="s">
        <v>120</v>
      </c>
      <c r="E25" s="101" t="s">
        <v>121</v>
      </c>
      <c r="F25" s="55" t="s">
        <v>68</v>
      </c>
      <c r="G25" s="106" t="s">
        <v>122</v>
      </c>
      <c r="H25" s="137">
        <v>44326</v>
      </c>
      <c r="I25" s="105">
        <v>44347</v>
      </c>
      <c r="J25" s="163" t="s">
        <v>123</v>
      </c>
      <c r="K25" s="161">
        <v>1</v>
      </c>
      <c r="L25" s="164" t="s">
        <v>124</v>
      </c>
      <c r="M25" s="321"/>
    </row>
    <row r="26" spans="1:13" ht="52.5" customHeight="1" thickBot="1">
      <c r="A26" s="331"/>
      <c r="B26" s="6" t="s">
        <v>125</v>
      </c>
      <c r="C26" s="135" t="s">
        <v>126</v>
      </c>
      <c r="D26" s="101" t="s">
        <v>120</v>
      </c>
      <c r="E26" s="101" t="s">
        <v>121</v>
      </c>
      <c r="F26" s="55" t="s">
        <v>68</v>
      </c>
      <c r="G26" s="124" t="s">
        <v>122</v>
      </c>
      <c r="H26" s="77">
        <v>44449</v>
      </c>
      <c r="I26" s="140">
        <v>44469</v>
      </c>
      <c r="J26" s="163" t="s">
        <v>127</v>
      </c>
      <c r="K26" s="161">
        <v>0</v>
      </c>
      <c r="L26" s="15"/>
      <c r="M26" s="321"/>
    </row>
    <row r="27" spans="1:13" ht="87.6" customHeight="1" thickBot="1">
      <c r="A27" s="345" t="s">
        <v>128</v>
      </c>
      <c r="B27" s="70" t="s">
        <v>129</v>
      </c>
      <c r="C27" s="147" t="s">
        <v>130</v>
      </c>
      <c r="D27" s="101" t="s">
        <v>131</v>
      </c>
      <c r="E27" s="91" t="s">
        <v>94</v>
      </c>
      <c r="F27" s="55" t="s">
        <v>68</v>
      </c>
      <c r="G27" s="55" t="s">
        <v>132</v>
      </c>
      <c r="H27" s="77">
        <v>44312</v>
      </c>
      <c r="I27" s="140">
        <v>44316</v>
      </c>
      <c r="J27" s="163" t="s">
        <v>133</v>
      </c>
      <c r="K27" s="161">
        <v>1</v>
      </c>
      <c r="L27" s="164" t="s">
        <v>134</v>
      </c>
      <c r="M27" s="321"/>
    </row>
    <row r="28" spans="1:13" ht="70.5" customHeight="1" thickBot="1">
      <c r="A28" s="294"/>
      <c r="B28" s="65" t="s">
        <v>135</v>
      </c>
      <c r="C28" s="54" t="s">
        <v>136</v>
      </c>
      <c r="D28" s="101" t="s">
        <v>131</v>
      </c>
      <c r="E28" s="91" t="s">
        <v>94</v>
      </c>
      <c r="F28" s="55" t="s">
        <v>68</v>
      </c>
      <c r="G28" s="55" t="s">
        <v>132</v>
      </c>
      <c r="H28" s="77">
        <v>44433</v>
      </c>
      <c r="I28" s="140">
        <v>44439</v>
      </c>
      <c r="J28" s="236" t="s">
        <v>137</v>
      </c>
      <c r="K28" s="161">
        <v>1</v>
      </c>
      <c r="L28" s="164" t="s">
        <v>138</v>
      </c>
      <c r="M28" s="321"/>
    </row>
    <row r="29" spans="1:13" ht="70.5" customHeight="1" thickBot="1">
      <c r="A29" s="294"/>
      <c r="B29" s="71" t="s">
        <v>139</v>
      </c>
      <c r="C29" s="54" t="s">
        <v>140</v>
      </c>
      <c r="D29" s="101" t="s">
        <v>131</v>
      </c>
      <c r="E29" s="148" t="s">
        <v>94</v>
      </c>
      <c r="F29" s="55" t="s">
        <v>68</v>
      </c>
      <c r="G29" s="55" t="s">
        <v>132</v>
      </c>
      <c r="H29" s="77">
        <v>44546</v>
      </c>
      <c r="I29" s="140">
        <v>44551</v>
      </c>
      <c r="J29" s="232" t="s">
        <v>141</v>
      </c>
      <c r="K29" s="209">
        <v>0</v>
      </c>
      <c r="L29" s="210" t="s">
        <v>142</v>
      </c>
      <c r="M29" s="321"/>
    </row>
    <row r="30" spans="1:13" ht="154.5" customHeight="1" thickBot="1">
      <c r="A30" s="294"/>
      <c r="B30" s="71" t="s">
        <v>143</v>
      </c>
      <c r="C30" s="91" t="s">
        <v>144</v>
      </c>
      <c r="D30" s="101" t="s">
        <v>131</v>
      </c>
      <c r="E30" s="148" t="s">
        <v>94</v>
      </c>
      <c r="F30" s="55" t="s">
        <v>68</v>
      </c>
      <c r="G30" s="101" t="s">
        <v>69</v>
      </c>
      <c r="H30" s="137">
        <v>44319</v>
      </c>
      <c r="I30" s="105">
        <v>44321</v>
      </c>
      <c r="J30" s="163" t="s">
        <v>789</v>
      </c>
      <c r="K30" s="161">
        <v>1</v>
      </c>
      <c r="L30" s="164" t="s">
        <v>790</v>
      </c>
      <c r="M30" s="321"/>
    </row>
    <row r="31" spans="1:13" ht="70.5" customHeight="1" thickBot="1">
      <c r="A31" s="294"/>
      <c r="B31" s="71" t="s">
        <v>145</v>
      </c>
      <c r="C31" s="91" t="s">
        <v>146</v>
      </c>
      <c r="D31" s="101" t="s">
        <v>131</v>
      </c>
      <c r="E31" s="148" t="s">
        <v>94</v>
      </c>
      <c r="F31" s="55" t="s">
        <v>68</v>
      </c>
      <c r="G31" s="101" t="s">
        <v>69</v>
      </c>
      <c r="H31" s="137">
        <v>44440</v>
      </c>
      <c r="I31" s="105">
        <v>44445</v>
      </c>
      <c r="J31" s="232" t="s">
        <v>141</v>
      </c>
      <c r="K31" s="209">
        <v>0</v>
      </c>
      <c r="L31" s="210" t="s">
        <v>142</v>
      </c>
      <c r="M31" s="321"/>
    </row>
    <row r="32" spans="1:13" ht="70.5" customHeight="1" thickBot="1">
      <c r="A32" s="294"/>
      <c r="B32" s="6" t="s">
        <v>147</v>
      </c>
      <c r="C32" s="91" t="s">
        <v>148</v>
      </c>
      <c r="D32" s="125" t="s">
        <v>131</v>
      </c>
      <c r="E32" s="54" t="s">
        <v>94</v>
      </c>
      <c r="F32" s="55" t="s">
        <v>68</v>
      </c>
      <c r="G32" s="101" t="s">
        <v>69</v>
      </c>
      <c r="H32" s="77">
        <v>44552</v>
      </c>
      <c r="I32" s="140">
        <v>44557</v>
      </c>
      <c r="J32" s="232" t="s">
        <v>141</v>
      </c>
      <c r="K32" s="209">
        <v>0</v>
      </c>
      <c r="L32" s="210" t="s">
        <v>142</v>
      </c>
      <c r="M32" s="321"/>
    </row>
    <row r="33" spans="1:13" ht="70.5" customHeight="1" thickBot="1">
      <c r="A33" s="294"/>
      <c r="B33" s="6" t="s">
        <v>149</v>
      </c>
      <c r="C33" s="91" t="s">
        <v>150</v>
      </c>
      <c r="D33" s="125" t="s">
        <v>151</v>
      </c>
      <c r="E33" s="55" t="s">
        <v>152</v>
      </c>
      <c r="F33" s="55" t="s">
        <v>68</v>
      </c>
      <c r="G33" s="125" t="s">
        <v>69</v>
      </c>
      <c r="H33" s="77">
        <v>44317</v>
      </c>
      <c r="I33" s="140">
        <v>44347</v>
      </c>
      <c r="J33" s="232" t="s">
        <v>780</v>
      </c>
      <c r="K33" s="209">
        <v>0</v>
      </c>
      <c r="L33" s="210" t="s">
        <v>142</v>
      </c>
      <c r="M33" s="321"/>
    </row>
    <row r="34" spans="1:13" ht="70.5" customHeight="1" thickBot="1">
      <c r="A34" s="294"/>
      <c r="B34" s="6" t="s">
        <v>153</v>
      </c>
      <c r="C34" s="148" t="s">
        <v>154</v>
      </c>
      <c r="D34" s="124" t="s">
        <v>151</v>
      </c>
      <c r="E34" s="55" t="s">
        <v>152</v>
      </c>
      <c r="F34" s="55" t="s">
        <v>68</v>
      </c>
      <c r="G34" s="125" t="s">
        <v>69</v>
      </c>
      <c r="H34" s="77">
        <v>44440</v>
      </c>
      <c r="I34" s="140">
        <v>44469</v>
      </c>
      <c r="J34" s="232" t="s">
        <v>141</v>
      </c>
      <c r="K34" s="209">
        <v>0</v>
      </c>
      <c r="L34" s="210" t="s">
        <v>142</v>
      </c>
      <c r="M34" s="321"/>
    </row>
    <row r="35" spans="1:13" ht="78" customHeight="1" thickBot="1">
      <c r="A35" s="343" t="s">
        <v>155</v>
      </c>
      <c r="B35" s="127" t="s">
        <v>156</v>
      </c>
      <c r="C35" s="54" t="s">
        <v>157</v>
      </c>
      <c r="D35" s="55" t="s">
        <v>158</v>
      </c>
      <c r="E35" s="101" t="s">
        <v>121</v>
      </c>
      <c r="F35" s="55" t="s">
        <v>159</v>
      </c>
      <c r="G35" s="103" t="s">
        <v>122</v>
      </c>
      <c r="H35" s="87">
        <v>44293</v>
      </c>
      <c r="I35" s="105">
        <v>44334</v>
      </c>
      <c r="J35" s="208" t="s">
        <v>160</v>
      </c>
      <c r="K35" s="209">
        <v>1</v>
      </c>
      <c r="L35" s="210" t="s">
        <v>161</v>
      </c>
      <c r="M35" s="321"/>
    </row>
    <row r="36" spans="1:13" ht="70.5" customHeight="1" thickBot="1">
      <c r="A36" s="344"/>
      <c r="B36" s="127" t="s">
        <v>162</v>
      </c>
      <c r="C36" s="54" t="s">
        <v>163</v>
      </c>
      <c r="D36" s="55" t="s">
        <v>158</v>
      </c>
      <c r="E36" s="101" t="s">
        <v>121</v>
      </c>
      <c r="F36" s="55" t="s">
        <v>159</v>
      </c>
      <c r="G36" s="103" t="s">
        <v>122</v>
      </c>
      <c r="H36" s="128">
        <v>44446</v>
      </c>
      <c r="I36" s="105">
        <v>44456</v>
      </c>
      <c r="J36" s="256" t="s">
        <v>752</v>
      </c>
      <c r="K36" s="161">
        <v>1</v>
      </c>
      <c r="L36" s="210" t="s">
        <v>753</v>
      </c>
      <c r="M36" s="322"/>
    </row>
    <row r="37" spans="1:13" ht="23.25" customHeight="1">
      <c r="A37" s="323" t="s">
        <v>165</v>
      </c>
      <c r="B37" s="323"/>
      <c r="C37" s="323"/>
      <c r="D37" s="323"/>
      <c r="E37" s="323"/>
      <c r="F37" s="323"/>
      <c r="G37" s="323"/>
      <c r="H37" s="323"/>
      <c r="I37" s="323"/>
      <c r="J37" s="323"/>
      <c r="K37" s="323"/>
      <c r="L37" s="323"/>
      <c r="M37" s="323"/>
    </row>
    <row r="38" spans="1:13">
      <c r="A38" s="1" t="s">
        <v>166</v>
      </c>
    </row>
    <row r="80" spans="1:1">
      <c r="A80" s="1" t="s">
        <v>167</v>
      </c>
    </row>
    <row r="81" spans="1:1">
      <c r="A81" s="1" t="s">
        <v>168</v>
      </c>
    </row>
    <row r="82" spans="1:1">
      <c r="A82" s="1" t="s">
        <v>169</v>
      </c>
    </row>
    <row r="83" spans="1:1">
      <c r="A83" s="1" t="s">
        <v>170</v>
      </c>
    </row>
    <row r="84" spans="1:1">
      <c r="A84" s="1" t="s">
        <v>171</v>
      </c>
    </row>
    <row r="85" spans="1:1">
      <c r="A85" s="1" t="s">
        <v>172</v>
      </c>
    </row>
  </sheetData>
  <autoFilter ref="A11:N38" xr:uid="{00000000-0009-0000-0000-000001000000}"/>
  <mergeCells count="31">
    <mergeCell ref="A37:M37"/>
    <mergeCell ref="M10:M11"/>
    <mergeCell ref="B9:M9"/>
    <mergeCell ref="A17:A21"/>
    <mergeCell ref="A22:A26"/>
    <mergeCell ref="D10:D11"/>
    <mergeCell ref="E10:E11"/>
    <mergeCell ref="G10:G11"/>
    <mergeCell ref="I10:I11"/>
    <mergeCell ref="J10:L10"/>
    <mergeCell ref="A10:A11"/>
    <mergeCell ref="B10:B11"/>
    <mergeCell ref="C10:C11"/>
    <mergeCell ref="F10:F11"/>
    <mergeCell ref="A35:A36"/>
    <mergeCell ref="A27:A34"/>
    <mergeCell ref="H10:H11"/>
    <mergeCell ref="A12:A16"/>
    <mergeCell ref="M7:M8"/>
    <mergeCell ref="M1:M2"/>
    <mergeCell ref="L3:L4"/>
    <mergeCell ref="M3:M4"/>
    <mergeCell ref="L5:L6"/>
    <mergeCell ref="M5:M6"/>
    <mergeCell ref="D1:K4"/>
    <mergeCell ref="D5:K8"/>
    <mergeCell ref="L1:L2"/>
    <mergeCell ref="L7:L8"/>
    <mergeCell ref="B1:C4"/>
    <mergeCell ref="B5:C8"/>
    <mergeCell ref="M15:M36"/>
  </mergeCells>
  <dataValidations count="1">
    <dataValidation type="list" allowBlank="1" showInputMessage="1" showErrorMessage="1" sqref="B9:M9" xr:uid="{00000000-0002-0000-0100-000000000000}">
      <formula1>$A$80:$A$85</formula1>
    </dataValidation>
  </dataValidations>
  <pageMargins left="0.31496062992125984" right="0.23622047244094491" top="0.31496062992125984" bottom="0.43307086614173229" header="0.31496062992125984" footer="0.31496062992125984"/>
  <pageSetup paperSize="160" scale="30" fitToHeight="0" orientation="landscape" r:id="rId1"/>
  <headerFooter>
    <oddHeader>&amp;R
&amp;P de &amp;N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zoomScale="90" zoomScaleNormal="90" workbookViewId="0">
      <selection activeCell="I20" sqref="I20"/>
    </sheetView>
  </sheetViews>
  <sheetFormatPr baseColWidth="10" defaultColWidth="10.85546875" defaultRowHeight="12.75"/>
  <cols>
    <col min="1" max="1" width="4.5703125" style="53" customWidth="1"/>
    <col min="2" max="2" width="20.7109375" style="53" customWidth="1"/>
    <col min="3" max="4" width="17.85546875" style="53" customWidth="1"/>
    <col min="5" max="5" width="16.42578125" style="53" customWidth="1"/>
    <col min="6" max="6" width="7.140625" style="53" customWidth="1"/>
    <col min="7" max="7" width="16.140625" style="53" customWidth="1"/>
    <col min="8" max="8" width="17" style="53" customWidth="1"/>
    <col min="9" max="9" width="15.85546875" style="53" customWidth="1"/>
    <col min="10" max="11" width="10.85546875" style="53"/>
    <col min="12" max="12" width="25.140625" style="53" customWidth="1"/>
    <col min="13" max="13" width="11.7109375" style="53" customWidth="1"/>
    <col min="14" max="14" width="23.140625" style="53" customWidth="1"/>
    <col min="15" max="16384" width="10.85546875" style="53"/>
  </cols>
  <sheetData>
    <row r="1" spans="1:14" ht="9.6" customHeight="1" thickBot="1"/>
    <row r="2" spans="1:14" ht="13.5" thickBot="1">
      <c r="B2" s="59" t="s">
        <v>173</v>
      </c>
      <c r="C2" s="349"/>
      <c r="D2" s="350"/>
      <c r="E2" s="351"/>
    </row>
    <row r="3" spans="1:14" ht="3" customHeight="1" thickBot="1"/>
    <row r="4" spans="1:14" ht="13.5" thickBot="1">
      <c r="B4" s="59" t="s">
        <v>174</v>
      </c>
      <c r="C4" s="349"/>
      <c r="D4" s="350"/>
      <c r="E4" s="351"/>
      <c r="G4" s="59" t="s">
        <v>175</v>
      </c>
      <c r="H4" s="349"/>
      <c r="I4" s="351"/>
    </row>
    <row r="5" spans="1:14" ht="3" customHeight="1" thickBot="1"/>
    <row r="6" spans="1:14" ht="13.5" thickBot="1">
      <c r="B6" s="59" t="s">
        <v>176</v>
      </c>
      <c r="C6" s="349"/>
      <c r="D6" s="350"/>
      <c r="E6" s="351"/>
      <c r="G6" s="59" t="s">
        <v>177</v>
      </c>
      <c r="H6" s="349"/>
      <c r="I6" s="351"/>
    </row>
    <row r="7" spans="1:14" ht="3" customHeight="1" thickBot="1"/>
    <row r="8" spans="1:14" ht="13.5" thickBot="1">
      <c r="B8" s="59" t="s">
        <v>178</v>
      </c>
      <c r="C8" s="349"/>
      <c r="D8" s="350"/>
      <c r="E8" s="351"/>
    </row>
    <row r="13" spans="1:14" s="60" customFormat="1" ht="35.1" customHeight="1">
      <c r="A13" s="347" t="s">
        <v>179</v>
      </c>
      <c r="B13" s="346" t="s">
        <v>180</v>
      </c>
      <c r="C13" s="346" t="s">
        <v>181</v>
      </c>
      <c r="D13" s="346" t="s">
        <v>182</v>
      </c>
      <c r="E13" s="346" t="s">
        <v>183</v>
      </c>
      <c r="F13" s="346" t="s">
        <v>184</v>
      </c>
      <c r="G13" s="346"/>
      <c r="H13" s="346" t="s">
        <v>185</v>
      </c>
      <c r="I13" s="346" t="s">
        <v>186</v>
      </c>
      <c r="J13" s="347" t="s">
        <v>187</v>
      </c>
      <c r="K13" s="347"/>
      <c r="L13" s="348" t="s">
        <v>59</v>
      </c>
      <c r="M13" s="348"/>
      <c r="N13" s="348"/>
    </row>
    <row r="14" spans="1:14" ht="28.5">
      <c r="A14" s="347"/>
      <c r="B14" s="346"/>
      <c r="C14" s="346"/>
      <c r="D14" s="346"/>
      <c r="E14" s="346"/>
      <c r="F14" s="346"/>
      <c r="G14" s="346"/>
      <c r="H14" s="346"/>
      <c r="I14" s="346"/>
      <c r="J14" s="171" t="s">
        <v>188</v>
      </c>
      <c r="K14" s="171" t="s">
        <v>189</v>
      </c>
      <c r="L14" s="61" t="s">
        <v>60</v>
      </c>
      <c r="M14" s="62" t="s">
        <v>61</v>
      </c>
      <c r="N14" s="62" t="s">
        <v>62</v>
      </c>
    </row>
  </sheetData>
  <mergeCells count="16">
    <mergeCell ref="C2:E2"/>
    <mergeCell ref="C4:E4"/>
    <mergeCell ref="C8:E8"/>
    <mergeCell ref="C6:E6"/>
    <mergeCell ref="H4:I4"/>
    <mergeCell ref="H6:I6"/>
    <mergeCell ref="H13:H14"/>
    <mergeCell ref="I13:I14"/>
    <mergeCell ref="J13:K13"/>
    <mergeCell ref="L13:N13"/>
    <mergeCell ref="A13:A14"/>
    <mergeCell ref="B13:B14"/>
    <mergeCell ref="C13:C14"/>
    <mergeCell ref="D13:D14"/>
    <mergeCell ref="E13:E14"/>
    <mergeCell ref="F13: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2"/>
  <sheetViews>
    <sheetView topLeftCell="U1" zoomScale="80" zoomScaleNormal="80" workbookViewId="0">
      <selection activeCell="Y22" sqref="Y22"/>
    </sheetView>
  </sheetViews>
  <sheetFormatPr baseColWidth="10" defaultColWidth="10.85546875" defaultRowHeight="12.75"/>
  <cols>
    <col min="1" max="1" width="16.85546875" style="85" customWidth="1"/>
    <col min="2" max="2" width="8.85546875" style="85" customWidth="1"/>
    <col min="3" max="3" width="1.140625" style="85" customWidth="1"/>
    <col min="4" max="4" width="25.140625" style="85" customWidth="1"/>
    <col min="5" max="5" width="10.85546875" style="85" customWidth="1"/>
    <col min="6" max="7" width="16.85546875" style="85" customWidth="1"/>
    <col min="8" max="8" width="8.85546875" style="85" customWidth="1"/>
    <col min="9" max="9" width="11.85546875" style="85" customWidth="1"/>
    <col min="10" max="10" width="4" style="85" customWidth="1"/>
    <col min="11" max="11" width="11.85546875" style="85" customWidth="1"/>
    <col min="12" max="12" width="5" style="85" customWidth="1"/>
    <col min="13" max="13" width="11.7109375" style="85" customWidth="1"/>
    <col min="14" max="14" width="12.28515625" style="85" customWidth="1"/>
    <col min="15" max="15" width="9.140625" style="85" customWidth="1"/>
    <col min="16" max="16" width="16" style="85" customWidth="1"/>
    <col min="17" max="18" width="17" style="85" customWidth="1"/>
    <col min="19" max="20" width="15.5703125" style="85" customWidth="1"/>
    <col min="21" max="21" width="63.140625" style="85" customWidth="1"/>
    <col min="22" max="22" width="42.42578125" style="85" customWidth="1"/>
    <col min="23" max="23" width="18.85546875" style="85" customWidth="1"/>
    <col min="24" max="24" width="34.85546875" style="85" customWidth="1"/>
    <col min="25" max="25" width="90" style="85" customWidth="1"/>
    <col min="26" max="253" width="8.7109375" style="85" customWidth="1"/>
    <col min="254" max="16384" width="10.85546875" style="85"/>
  </cols>
  <sheetData>
    <row r="1" spans="1:25" ht="15.95" customHeight="1" thickBot="1">
      <c r="A1" s="378" t="s">
        <v>190</v>
      </c>
      <c r="B1" s="378"/>
      <c r="C1" s="378"/>
      <c r="D1" s="378"/>
      <c r="E1" s="378"/>
      <c r="F1" s="378"/>
      <c r="G1" s="378"/>
      <c r="H1" s="378"/>
      <c r="I1" s="378"/>
      <c r="J1" s="378"/>
      <c r="K1" s="378"/>
      <c r="L1" s="378"/>
      <c r="M1" s="378"/>
      <c r="N1" s="378"/>
      <c r="O1" s="378"/>
      <c r="P1" s="86"/>
      <c r="Q1" s="86"/>
      <c r="R1" s="86"/>
    </row>
    <row r="2" spans="1:25" ht="24.95" customHeight="1" thickBot="1">
      <c r="A2" s="379" t="s">
        <v>191</v>
      </c>
      <c r="B2" s="379"/>
      <c r="C2" s="380" t="s">
        <v>192</v>
      </c>
      <c r="D2" s="380"/>
      <c r="E2" s="380"/>
      <c r="F2" s="380"/>
      <c r="G2" s="380"/>
      <c r="H2" s="380"/>
      <c r="I2" s="86"/>
      <c r="J2" s="86"/>
      <c r="K2" s="86"/>
      <c r="L2" s="86"/>
      <c r="M2" s="86"/>
      <c r="N2" s="86"/>
      <c r="O2" s="86"/>
      <c r="P2" s="86"/>
      <c r="Q2" s="86"/>
      <c r="R2" s="86"/>
    </row>
    <row r="3" spans="1:25" ht="9" customHeight="1" thickBot="1">
      <c r="A3" s="86"/>
      <c r="B3" s="86"/>
      <c r="C3" s="86"/>
      <c r="D3" s="86"/>
      <c r="E3" s="86"/>
      <c r="F3" s="86"/>
      <c r="G3" s="86"/>
      <c r="H3" s="86"/>
      <c r="I3" s="86"/>
      <c r="J3" s="86"/>
      <c r="K3" s="379" t="s">
        <v>193</v>
      </c>
      <c r="L3" s="379"/>
      <c r="M3" s="380" t="s">
        <v>194</v>
      </c>
      <c r="N3" s="380"/>
      <c r="O3" s="380"/>
      <c r="P3" s="86"/>
      <c r="Q3" s="86"/>
      <c r="R3" s="86"/>
    </row>
    <row r="4" spans="1:25" ht="15.95" customHeight="1" thickBot="1">
      <c r="A4" s="379" t="s">
        <v>195</v>
      </c>
      <c r="B4" s="379"/>
      <c r="C4" s="380" t="s">
        <v>196</v>
      </c>
      <c r="D4" s="380"/>
      <c r="E4" s="380"/>
      <c r="F4" s="380"/>
      <c r="G4" s="380"/>
      <c r="H4" s="380"/>
      <c r="I4" s="86"/>
      <c r="J4" s="86"/>
      <c r="K4" s="379"/>
      <c r="L4" s="379"/>
      <c r="M4" s="380"/>
      <c r="N4" s="380"/>
      <c r="O4" s="380"/>
      <c r="P4" s="86"/>
      <c r="Q4" s="86"/>
      <c r="R4" s="86"/>
    </row>
    <row r="5" spans="1:25" ht="9" customHeight="1" thickBot="1">
      <c r="A5" s="379"/>
      <c r="B5" s="379"/>
      <c r="C5" s="380"/>
      <c r="D5" s="380"/>
      <c r="E5" s="380"/>
      <c r="F5" s="380"/>
      <c r="G5" s="380"/>
      <c r="H5" s="380"/>
      <c r="I5" s="86"/>
      <c r="J5" s="86"/>
      <c r="K5" s="86"/>
      <c r="L5" s="86"/>
      <c r="M5" s="86"/>
      <c r="N5" s="86"/>
      <c r="O5" s="86"/>
      <c r="P5" s="86"/>
      <c r="Q5" s="86"/>
      <c r="R5" s="86"/>
    </row>
    <row r="6" spans="1:25" ht="9" customHeight="1" thickBot="1">
      <c r="A6" s="86"/>
      <c r="B6" s="86"/>
      <c r="C6" s="86"/>
      <c r="D6" s="86"/>
      <c r="E6" s="86"/>
      <c r="F6" s="86"/>
      <c r="G6" s="86"/>
      <c r="H6" s="86"/>
      <c r="I6" s="86"/>
      <c r="J6" s="86"/>
      <c r="K6" s="379" t="s">
        <v>197</v>
      </c>
      <c r="L6" s="379"/>
      <c r="M6" s="380" t="s">
        <v>198</v>
      </c>
      <c r="N6" s="380"/>
      <c r="O6" s="380"/>
      <c r="P6" s="86"/>
      <c r="Q6" s="86"/>
      <c r="R6" s="86"/>
    </row>
    <row r="7" spans="1:25" ht="15.95" customHeight="1" thickBot="1">
      <c r="A7" s="379" t="s">
        <v>199</v>
      </c>
      <c r="B7" s="379"/>
      <c r="C7" s="380" t="s">
        <v>200</v>
      </c>
      <c r="D7" s="380"/>
      <c r="E7" s="380"/>
      <c r="F7" s="380"/>
      <c r="G7" s="380"/>
      <c r="H7" s="380"/>
      <c r="I7" s="86"/>
      <c r="J7" s="86"/>
      <c r="K7" s="379"/>
      <c r="L7" s="379"/>
      <c r="M7" s="380"/>
      <c r="N7" s="380"/>
      <c r="O7" s="380"/>
      <c r="P7" s="86"/>
      <c r="Q7" s="86"/>
      <c r="R7" s="86"/>
    </row>
    <row r="8" spans="1:25" ht="6" customHeight="1" thickBot="1">
      <c r="A8" s="379"/>
      <c r="B8" s="379"/>
      <c r="C8" s="380"/>
      <c r="D8" s="380"/>
      <c r="E8" s="380"/>
      <c r="F8" s="380"/>
      <c r="G8" s="380"/>
      <c r="H8" s="380"/>
      <c r="I8" s="86"/>
      <c r="J8" s="86"/>
      <c r="K8" s="86"/>
      <c r="L8" s="86"/>
      <c r="M8" s="86"/>
      <c r="N8" s="86"/>
      <c r="O8" s="86"/>
      <c r="P8" s="86"/>
      <c r="Q8" s="86"/>
      <c r="R8" s="86"/>
    </row>
    <row r="9" spans="1:25" ht="3" customHeight="1" thickBot="1">
      <c r="A9" s="379"/>
      <c r="B9" s="379"/>
      <c r="C9" s="380"/>
      <c r="D9" s="380"/>
      <c r="E9" s="380"/>
      <c r="F9" s="380"/>
      <c r="G9" s="380"/>
      <c r="H9" s="380"/>
      <c r="I9" s="86"/>
      <c r="J9" s="86"/>
      <c r="K9" s="378" t="s">
        <v>190</v>
      </c>
      <c r="L9" s="378"/>
      <c r="M9" s="378"/>
      <c r="N9" s="378"/>
      <c r="O9" s="378"/>
      <c r="P9" s="86"/>
      <c r="Q9" s="86"/>
      <c r="R9" s="86"/>
    </row>
    <row r="10" spans="1:25" ht="11.1" customHeight="1" thickBot="1">
      <c r="A10" s="86"/>
      <c r="B10" s="86"/>
      <c r="C10" s="86"/>
      <c r="D10" s="86"/>
      <c r="E10" s="86"/>
      <c r="F10" s="86"/>
      <c r="G10" s="86"/>
      <c r="H10" s="86"/>
      <c r="I10" s="86"/>
      <c r="J10" s="86"/>
      <c r="K10" s="378"/>
      <c r="L10" s="378"/>
      <c r="M10" s="378"/>
      <c r="N10" s="378"/>
      <c r="O10" s="378"/>
      <c r="P10" s="86"/>
      <c r="Q10" s="86"/>
      <c r="R10" s="86"/>
    </row>
    <row r="11" spans="1:25" ht="6" customHeight="1" thickBot="1">
      <c r="A11" s="379" t="s">
        <v>201</v>
      </c>
      <c r="B11" s="379"/>
      <c r="C11" s="380" t="s">
        <v>202</v>
      </c>
      <c r="D11" s="380"/>
      <c r="E11" s="380"/>
      <c r="F11" s="380"/>
      <c r="G11" s="380"/>
      <c r="H11" s="380"/>
      <c r="I11" s="86"/>
      <c r="J11" s="86"/>
      <c r="K11" s="378"/>
      <c r="L11" s="378"/>
      <c r="M11" s="378"/>
      <c r="N11" s="378"/>
      <c r="O11" s="378"/>
      <c r="P11" s="86"/>
      <c r="Q11" s="86"/>
      <c r="R11" s="86"/>
    </row>
    <row r="12" spans="1:25" ht="18.95" customHeight="1" thickBot="1">
      <c r="A12" s="379"/>
      <c r="B12" s="379"/>
      <c r="C12" s="380"/>
      <c r="D12" s="380"/>
      <c r="E12" s="380"/>
      <c r="F12" s="380"/>
      <c r="G12" s="380"/>
      <c r="H12" s="380"/>
      <c r="I12" s="86"/>
      <c r="J12" s="86"/>
      <c r="K12" s="86"/>
      <c r="L12" s="86"/>
      <c r="M12" s="86"/>
      <c r="N12" s="86"/>
      <c r="O12" s="86"/>
      <c r="P12" s="86"/>
      <c r="Q12" s="86"/>
      <c r="R12" s="86"/>
    </row>
    <row r="13" spans="1:25" ht="20.100000000000001" customHeight="1" thickBot="1">
      <c r="A13" s="378" t="s">
        <v>190</v>
      </c>
      <c r="B13" s="378"/>
      <c r="C13" s="378"/>
      <c r="D13" s="378"/>
      <c r="E13" s="378"/>
      <c r="F13" s="378"/>
      <c r="G13" s="378"/>
      <c r="H13" s="378"/>
      <c r="I13" s="378"/>
      <c r="J13" s="378"/>
      <c r="K13" s="378"/>
      <c r="L13" s="378"/>
      <c r="M13" s="378"/>
      <c r="N13" s="378"/>
      <c r="O13" s="378"/>
      <c r="P13" s="86"/>
      <c r="Q13" s="86"/>
      <c r="R13" s="86"/>
    </row>
    <row r="14" spans="1:25" ht="42" customHeight="1" thickBot="1">
      <c r="A14" s="376" t="s">
        <v>203</v>
      </c>
      <c r="B14" s="376"/>
      <c r="C14" s="376"/>
      <c r="D14" s="376"/>
      <c r="E14" s="376"/>
      <c r="F14" s="376" t="s">
        <v>204</v>
      </c>
      <c r="G14" s="376"/>
      <c r="H14" s="376"/>
      <c r="I14" s="376"/>
      <c r="J14" s="376"/>
      <c r="K14" s="376"/>
      <c r="L14" s="376"/>
      <c r="M14" s="376"/>
      <c r="N14" s="376" t="s">
        <v>205</v>
      </c>
      <c r="O14" s="376"/>
      <c r="P14" s="376"/>
      <c r="Q14" s="376"/>
      <c r="R14" s="376"/>
      <c r="S14" s="336" t="s">
        <v>206</v>
      </c>
      <c r="T14" s="337"/>
      <c r="U14" s="338"/>
      <c r="V14" s="358" t="s">
        <v>207</v>
      </c>
      <c r="W14" s="359"/>
      <c r="X14" s="359"/>
      <c r="Y14" s="360"/>
    </row>
    <row r="15" spans="1:25" ht="57.95" customHeight="1" thickBot="1">
      <c r="A15" s="172" t="s">
        <v>208</v>
      </c>
      <c r="B15" s="377" t="s">
        <v>209</v>
      </c>
      <c r="C15" s="377"/>
      <c r="D15" s="172" t="s">
        <v>210</v>
      </c>
      <c r="E15" s="172" t="s">
        <v>211</v>
      </c>
      <c r="F15" s="172" t="s">
        <v>212</v>
      </c>
      <c r="G15" s="172" t="s">
        <v>213</v>
      </c>
      <c r="H15" s="377" t="s">
        <v>214</v>
      </c>
      <c r="I15" s="377"/>
      <c r="J15" s="377" t="s">
        <v>215</v>
      </c>
      <c r="K15" s="377"/>
      <c r="L15" s="377" t="s">
        <v>216</v>
      </c>
      <c r="M15" s="377"/>
      <c r="N15" s="172" t="s">
        <v>217</v>
      </c>
      <c r="O15" s="377" t="s">
        <v>218</v>
      </c>
      <c r="P15" s="377"/>
      <c r="Q15" s="172" t="s">
        <v>219</v>
      </c>
      <c r="R15" s="172" t="s">
        <v>220</v>
      </c>
      <c r="S15" s="159" t="s">
        <v>221</v>
      </c>
      <c r="T15" s="158" t="s">
        <v>61</v>
      </c>
      <c r="U15" s="23" t="s">
        <v>222</v>
      </c>
      <c r="V15" s="157" t="s">
        <v>223</v>
      </c>
      <c r="W15" s="358" t="s">
        <v>224</v>
      </c>
      <c r="X15" s="359"/>
      <c r="Y15" s="360"/>
    </row>
    <row r="16" spans="1:25" ht="43.5" customHeight="1" thickBot="1">
      <c r="A16" s="367" t="s">
        <v>225</v>
      </c>
      <c r="B16" s="370" t="s">
        <v>226</v>
      </c>
      <c r="C16" s="371"/>
      <c r="D16" s="367" t="s">
        <v>227</v>
      </c>
      <c r="E16" s="367" t="s">
        <v>228</v>
      </c>
      <c r="F16" s="367" t="s">
        <v>229</v>
      </c>
      <c r="G16" s="367" t="s">
        <v>777</v>
      </c>
      <c r="H16" s="370" t="s">
        <v>230</v>
      </c>
      <c r="I16" s="371"/>
      <c r="J16" s="370" t="s">
        <v>231</v>
      </c>
      <c r="K16" s="371"/>
      <c r="L16" s="370" t="s">
        <v>232</v>
      </c>
      <c r="M16" s="371"/>
      <c r="N16" s="367" t="s">
        <v>233</v>
      </c>
      <c r="O16" s="370" t="s">
        <v>234</v>
      </c>
      <c r="P16" s="371"/>
      <c r="Q16" s="367" t="s">
        <v>235</v>
      </c>
      <c r="R16" s="367" t="s">
        <v>236</v>
      </c>
      <c r="S16" s="352" t="s">
        <v>237</v>
      </c>
      <c r="T16" s="355">
        <v>0.9</v>
      </c>
      <c r="U16" s="364" t="s">
        <v>238</v>
      </c>
      <c r="V16" s="361"/>
      <c r="W16" s="155" t="s">
        <v>239</v>
      </c>
      <c r="X16" s="152" t="s">
        <v>240</v>
      </c>
      <c r="Y16" s="152" t="s">
        <v>241</v>
      </c>
    </row>
    <row r="17" spans="1:25" ht="78.599999999999994" customHeight="1" thickBot="1">
      <c r="A17" s="368"/>
      <c r="B17" s="372"/>
      <c r="C17" s="373"/>
      <c r="D17" s="368"/>
      <c r="E17" s="368"/>
      <c r="F17" s="368"/>
      <c r="G17" s="368"/>
      <c r="H17" s="372"/>
      <c r="I17" s="373"/>
      <c r="J17" s="372"/>
      <c r="K17" s="373"/>
      <c r="L17" s="372"/>
      <c r="M17" s="373"/>
      <c r="N17" s="368"/>
      <c r="O17" s="372"/>
      <c r="P17" s="373"/>
      <c r="Q17" s="368"/>
      <c r="R17" s="368"/>
      <c r="S17" s="353"/>
      <c r="T17" s="356"/>
      <c r="U17" s="365"/>
      <c r="V17" s="362"/>
      <c r="W17" s="156"/>
      <c r="X17" s="153" t="s">
        <v>242</v>
      </c>
      <c r="Y17" s="154" t="s">
        <v>243</v>
      </c>
    </row>
    <row r="18" spans="1:25" ht="78.599999999999994" customHeight="1" thickBot="1">
      <c r="A18" s="368"/>
      <c r="B18" s="372"/>
      <c r="C18" s="373"/>
      <c r="D18" s="368"/>
      <c r="E18" s="368"/>
      <c r="F18" s="368"/>
      <c r="G18" s="368"/>
      <c r="H18" s="372"/>
      <c r="I18" s="373"/>
      <c r="J18" s="372"/>
      <c r="K18" s="373"/>
      <c r="L18" s="372"/>
      <c r="M18" s="373"/>
      <c r="N18" s="368"/>
      <c r="O18" s="372"/>
      <c r="P18" s="373"/>
      <c r="Q18" s="368"/>
      <c r="R18" s="368"/>
      <c r="S18" s="353"/>
      <c r="T18" s="356"/>
      <c r="U18" s="365"/>
      <c r="V18" s="362"/>
      <c r="W18" s="156"/>
      <c r="X18" s="153" t="s">
        <v>244</v>
      </c>
      <c r="Y18" s="154" t="s">
        <v>243</v>
      </c>
    </row>
    <row r="19" spans="1:25" ht="78.599999999999994" customHeight="1" thickBot="1">
      <c r="A19" s="368"/>
      <c r="B19" s="372"/>
      <c r="C19" s="373"/>
      <c r="D19" s="368"/>
      <c r="E19" s="368"/>
      <c r="F19" s="368"/>
      <c r="G19" s="368"/>
      <c r="H19" s="372"/>
      <c r="I19" s="373"/>
      <c r="J19" s="372"/>
      <c r="K19" s="373"/>
      <c r="L19" s="372"/>
      <c r="M19" s="373"/>
      <c r="N19" s="368"/>
      <c r="O19" s="372"/>
      <c r="P19" s="373"/>
      <c r="Q19" s="368"/>
      <c r="R19" s="368"/>
      <c r="S19" s="353"/>
      <c r="T19" s="356"/>
      <c r="U19" s="365"/>
      <c r="V19" s="362"/>
      <c r="W19" s="156"/>
      <c r="X19" s="153" t="s">
        <v>245</v>
      </c>
      <c r="Y19" s="154" t="s">
        <v>246</v>
      </c>
    </row>
    <row r="20" spans="1:25" ht="78.599999999999994" customHeight="1" thickBot="1">
      <c r="A20" s="368"/>
      <c r="B20" s="372"/>
      <c r="C20" s="373"/>
      <c r="D20" s="368"/>
      <c r="E20" s="368"/>
      <c r="F20" s="368"/>
      <c r="G20" s="368"/>
      <c r="H20" s="372"/>
      <c r="I20" s="373"/>
      <c r="J20" s="372"/>
      <c r="K20" s="373"/>
      <c r="L20" s="372"/>
      <c r="M20" s="373"/>
      <c r="N20" s="368"/>
      <c r="O20" s="372"/>
      <c r="P20" s="373"/>
      <c r="Q20" s="368"/>
      <c r="R20" s="368"/>
      <c r="S20" s="353"/>
      <c r="T20" s="356"/>
      <c r="U20" s="365"/>
      <c r="V20" s="362"/>
      <c r="W20" s="156"/>
      <c r="X20" s="153" t="s">
        <v>247</v>
      </c>
      <c r="Y20" s="154" t="s">
        <v>246</v>
      </c>
    </row>
    <row r="21" spans="1:25" ht="78.599999999999994" customHeight="1" thickBot="1">
      <c r="A21" s="368"/>
      <c r="B21" s="372"/>
      <c r="C21" s="373"/>
      <c r="D21" s="368"/>
      <c r="E21" s="368"/>
      <c r="F21" s="368"/>
      <c r="G21" s="368"/>
      <c r="H21" s="372"/>
      <c r="I21" s="373"/>
      <c r="J21" s="372"/>
      <c r="K21" s="373"/>
      <c r="L21" s="372"/>
      <c r="M21" s="373"/>
      <c r="N21" s="368"/>
      <c r="O21" s="372"/>
      <c r="P21" s="373"/>
      <c r="Q21" s="368"/>
      <c r="R21" s="368"/>
      <c r="S21" s="353"/>
      <c r="T21" s="356"/>
      <c r="U21" s="365"/>
      <c r="V21" s="362"/>
      <c r="W21" s="156"/>
      <c r="X21" s="153" t="s">
        <v>248</v>
      </c>
      <c r="Y21" s="154" t="s">
        <v>246</v>
      </c>
    </row>
    <row r="22" spans="1:25" ht="78.599999999999994" customHeight="1" thickBot="1">
      <c r="A22" s="369"/>
      <c r="B22" s="374"/>
      <c r="C22" s="375"/>
      <c r="D22" s="369"/>
      <c r="E22" s="369"/>
      <c r="F22" s="369"/>
      <c r="G22" s="369"/>
      <c r="H22" s="374"/>
      <c r="I22" s="375"/>
      <c r="J22" s="374"/>
      <c r="K22" s="375"/>
      <c r="L22" s="374"/>
      <c r="M22" s="375"/>
      <c r="N22" s="369"/>
      <c r="O22" s="374"/>
      <c r="P22" s="375"/>
      <c r="Q22" s="369"/>
      <c r="R22" s="369"/>
      <c r="S22" s="354"/>
      <c r="T22" s="357"/>
      <c r="U22" s="366"/>
      <c r="V22" s="363"/>
      <c r="W22" s="156"/>
      <c r="X22" s="153" t="s">
        <v>249</v>
      </c>
      <c r="Y22" s="154" t="s">
        <v>246</v>
      </c>
    </row>
  </sheetData>
  <mergeCells count="43">
    <mergeCell ref="A13:O13"/>
    <mergeCell ref="A14:E14"/>
    <mergeCell ref="F14:M14"/>
    <mergeCell ref="A7:B9"/>
    <mergeCell ref="C7:H9"/>
    <mergeCell ref="K9:O11"/>
    <mergeCell ref="A11:B12"/>
    <mergeCell ref="C11:H12"/>
    <mergeCell ref="K6:L7"/>
    <mergeCell ref="M6:O7"/>
    <mergeCell ref="A1:O1"/>
    <mergeCell ref="A2:B2"/>
    <mergeCell ref="C2:H2"/>
    <mergeCell ref="K3:L4"/>
    <mergeCell ref="M3:O4"/>
    <mergeCell ref="A4:B5"/>
    <mergeCell ref="C4:H5"/>
    <mergeCell ref="O16:P22"/>
    <mergeCell ref="Q16:Q22"/>
    <mergeCell ref="N14:R14"/>
    <mergeCell ref="B15:C15"/>
    <mergeCell ref="R16:R22"/>
    <mergeCell ref="H15:I15"/>
    <mergeCell ref="J15:K15"/>
    <mergeCell ref="L15:M15"/>
    <mergeCell ref="O15:P15"/>
    <mergeCell ref="G16:G22"/>
    <mergeCell ref="H16:I22"/>
    <mergeCell ref="J16:K22"/>
    <mergeCell ref="L16:M22"/>
    <mergeCell ref="N16:N22"/>
    <mergeCell ref="A16:A22"/>
    <mergeCell ref="B16:C22"/>
    <mergeCell ref="D16:D22"/>
    <mergeCell ref="E16:E22"/>
    <mergeCell ref="F16:F22"/>
    <mergeCell ref="S16:S22"/>
    <mergeCell ref="T16:T22"/>
    <mergeCell ref="V14:Y14"/>
    <mergeCell ref="W15:Y15"/>
    <mergeCell ref="V16:V22"/>
    <mergeCell ref="U16:U22"/>
    <mergeCell ref="S14:U14"/>
  </mergeCells>
  <pageMargins left="0" right="0" top="0" bottom="0" header="0.5" footer="0.5"/>
  <pageSetup pageOrder="overThenDown"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3"/>
  <sheetViews>
    <sheetView view="pageBreakPreview" zoomScale="85" zoomScaleNormal="85" zoomScaleSheetLayoutView="85" workbookViewId="0">
      <selection activeCell="C12" sqref="C12"/>
    </sheetView>
  </sheetViews>
  <sheetFormatPr baseColWidth="10" defaultColWidth="11.42578125" defaultRowHeight="15"/>
  <cols>
    <col min="1" max="1" width="34.42578125" style="1" customWidth="1"/>
    <col min="2" max="2" width="7.5703125" style="1" customWidth="1"/>
    <col min="3" max="3" width="48.42578125" style="1" customWidth="1"/>
    <col min="4" max="4" width="33.28515625" style="2" customWidth="1"/>
    <col min="5" max="5" width="32.85546875" style="2" customWidth="1"/>
    <col min="6" max="6" width="26" style="2" customWidth="1"/>
    <col min="7" max="7" width="29.140625" style="1" customWidth="1"/>
    <col min="8" max="9" width="17.42578125" style="1" customWidth="1"/>
    <col min="10" max="10" width="38.42578125" style="1" customWidth="1"/>
    <col min="11" max="11" width="15.5703125" style="1" customWidth="1"/>
    <col min="12" max="12" width="46.85546875" style="1" customWidth="1"/>
    <col min="13" max="13" width="33" style="1" customWidth="1"/>
    <col min="14" max="16384" width="11.42578125" style="1"/>
  </cols>
  <sheetData>
    <row r="1" spans="1:14">
      <c r="A1" s="16"/>
      <c r="B1" s="314" t="s">
        <v>39</v>
      </c>
      <c r="C1" s="315"/>
      <c r="D1" s="303" t="s">
        <v>40</v>
      </c>
      <c r="E1" s="304"/>
      <c r="F1" s="304"/>
      <c r="G1" s="304"/>
      <c r="H1" s="304"/>
      <c r="I1" s="304"/>
      <c r="J1" s="304"/>
      <c r="K1" s="305"/>
      <c r="L1" s="299" t="s">
        <v>41</v>
      </c>
      <c r="M1" s="298" t="s">
        <v>42</v>
      </c>
    </row>
    <row r="2" spans="1:14" ht="15.75" thickBot="1">
      <c r="A2" s="17"/>
      <c r="B2" s="316"/>
      <c r="C2" s="317"/>
      <c r="D2" s="306"/>
      <c r="E2" s="307"/>
      <c r="F2" s="307"/>
      <c r="G2" s="307"/>
      <c r="H2" s="307"/>
      <c r="I2" s="307"/>
      <c r="J2" s="307"/>
      <c r="K2" s="308"/>
      <c r="L2" s="300"/>
      <c r="M2" s="297"/>
    </row>
    <row r="3" spans="1:14">
      <c r="A3" s="17"/>
      <c r="B3" s="316"/>
      <c r="C3" s="317"/>
      <c r="D3" s="306"/>
      <c r="E3" s="307"/>
      <c r="F3" s="307"/>
      <c r="G3" s="307"/>
      <c r="H3" s="307"/>
      <c r="I3" s="307"/>
      <c r="J3" s="307"/>
      <c r="K3" s="308"/>
      <c r="L3" s="299" t="s">
        <v>43</v>
      </c>
      <c r="M3" s="301" t="s">
        <v>44</v>
      </c>
    </row>
    <row r="4" spans="1:14" ht="15.75" thickBot="1">
      <c r="A4" s="17"/>
      <c r="B4" s="318"/>
      <c r="C4" s="319"/>
      <c r="D4" s="309"/>
      <c r="E4" s="310"/>
      <c r="F4" s="310"/>
      <c r="G4" s="310"/>
      <c r="H4" s="310"/>
      <c r="I4" s="310"/>
      <c r="J4" s="310"/>
      <c r="K4" s="311"/>
      <c r="L4" s="300"/>
      <c r="M4" s="302"/>
    </row>
    <row r="5" spans="1:14">
      <c r="A5" s="17"/>
      <c r="B5" s="316" t="s">
        <v>45</v>
      </c>
      <c r="C5" s="317"/>
      <c r="D5" s="307" t="s">
        <v>46</v>
      </c>
      <c r="E5" s="307"/>
      <c r="F5" s="307"/>
      <c r="G5" s="307"/>
      <c r="H5" s="307"/>
      <c r="I5" s="307"/>
      <c r="J5" s="307"/>
      <c r="K5" s="307"/>
      <c r="L5" s="299" t="s">
        <v>47</v>
      </c>
      <c r="M5" s="298"/>
    </row>
    <row r="6" spans="1:14" ht="15.75" thickBot="1">
      <c r="A6" s="17"/>
      <c r="B6" s="316"/>
      <c r="C6" s="317"/>
      <c r="D6" s="307"/>
      <c r="E6" s="307"/>
      <c r="F6" s="307"/>
      <c r="G6" s="307"/>
      <c r="H6" s="307"/>
      <c r="I6" s="307"/>
      <c r="J6" s="307"/>
      <c r="K6" s="307"/>
      <c r="L6" s="300"/>
      <c r="M6" s="297"/>
    </row>
    <row r="7" spans="1:14">
      <c r="A7" s="17"/>
      <c r="B7" s="316"/>
      <c r="C7" s="317"/>
      <c r="D7" s="307"/>
      <c r="E7" s="307"/>
      <c r="F7" s="307"/>
      <c r="G7" s="307"/>
      <c r="H7" s="307"/>
      <c r="I7" s="307"/>
      <c r="J7" s="307"/>
      <c r="K7" s="307"/>
      <c r="L7" s="312" t="s">
        <v>48</v>
      </c>
      <c r="M7" s="296">
        <v>43347</v>
      </c>
    </row>
    <row r="8" spans="1:14" ht="15.75" thickBot="1">
      <c r="A8" s="18"/>
      <c r="B8" s="318"/>
      <c r="C8" s="319"/>
      <c r="D8" s="310"/>
      <c r="E8" s="310"/>
      <c r="F8" s="310"/>
      <c r="G8" s="310"/>
      <c r="H8" s="310"/>
      <c r="I8" s="310"/>
      <c r="J8" s="310"/>
      <c r="K8" s="310"/>
      <c r="L8" s="313"/>
      <c r="M8" s="297"/>
    </row>
    <row r="9" spans="1:14" ht="26.25" customHeight="1" thickBot="1">
      <c r="A9" s="19" t="s">
        <v>49</v>
      </c>
      <c r="B9" s="326" t="s">
        <v>250</v>
      </c>
      <c r="C9" s="327"/>
      <c r="D9" s="327"/>
      <c r="E9" s="327"/>
      <c r="F9" s="327"/>
      <c r="G9" s="327"/>
      <c r="H9" s="327"/>
      <c r="I9" s="327"/>
      <c r="J9" s="327"/>
      <c r="K9" s="327"/>
      <c r="L9" s="327"/>
      <c r="M9" s="327"/>
    </row>
    <row r="10" spans="1:14" ht="39" customHeight="1" thickBot="1">
      <c r="A10" s="334" t="s">
        <v>51</v>
      </c>
      <c r="B10" s="387"/>
      <c r="C10" s="334" t="s">
        <v>52</v>
      </c>
      <c r="D10" s="332" t="s">
        <v>53</v>
      </c>
      <c r="E10" s="332" t="s">
        <v>54</v>
      </c>
      <c r="F10" s="341" t="s">
        <v>55</v>
      </c>
      <c r="G10" s="334" t="s">
        <v>56</v>
      </c>
      <c r="H10" s="291" t="s">
        <v>251</v>
      </c>
      <c r="I10" s="332" t="s">
        <v>58</v>
      </c>
      <c r="J10" s="336" t="s">
        <v>756</v>
      </c>
      <c r="K10" s="337"/>
      <c r="L10" s="338"/>
      <c r="M10" s="324" t="s">
        <v>20</v>
      </c>
      <c r="N10" s="2"/>
    </row>
    <row r="11" spans="1:14" ht="34.5" customHeight="1" thickBot="1">
      <c r="A11" s="335"/>
      <c r="B11" s="388"/>
      <c r="C11" s="335"/>
      <c r="D11" s="333"/>
      <c r="E11" s="389"/>
      <c r="F11" s="390"/>
      <c r="G11" s="335"/>
      <c r="H11" s="292"/>
      <c r="I11" s="333"/>
      <c r="J11" s="22" t="s">
        <v>60</v>
      </c>
      <c r="K11" s="23" t="s">
        <v>61</v>
      </c>
      <c r="L11" s="24" t="s">
        <v>62</v>
      </c>
      <c r="M11" s="325"/>
    </row>
    <row r="12" spans="1:14" ht="114.75" customHeight="1" thickBot="1">
      <c r="A12" s="381" t="s">
        <v>252</v>
      </c>
      <c r="B12" s="3" t="s">
        <v>64</v>
      </c>
      <c r="C12" s="108" t="s">
        <v>253</v>
      </c>
      <c r="D12" s="72" t="s">
        <v>254</v>
      </c>
      <c r="E12" s="55" t="s">
        <v>80</v>
      </c>
      <c r="F12" s="55" t="s">
        <v>255</v>
      </c>
      <c r="G12" s="99" t="s">
        <v>256</v>
      </c>
      <c r="H12" s="92">
        <v>44228</v>
      </c>
      <c r="I12" s="88">
        <v>44286</v>
      </c>
      <c r="J12" s="205" t="s">
        <v>257</v>
      </c>
      <c r="K12" s="250">
        <v>1</v>
      </c>
      <c r="L12" s="252" t="s">
        <v>258</v>
      </c>
      <c r="M12" s="384" t="s">
        <v>776</v>
      </c>
    </row>
    <row r="13" spans="1:14" ht="93.6" customHeight="1" thickBot="1">
      <c r="A13" s="329"/>
      <c r="B13" s="3" t="s">
        <v>71</v>
      </c>
      <c r="C13" s="108" t="s">
        <v>259</v>
      </c>
      <c r="D13" s="72" t="s">
        <v>260</v>
      </c>
      <c r="E13" s="55" t="s">
        <v>261</v>
      </c>
      <c r="F13" s="55" t="s">
        <v>255</v>
      </c>
      <c r="G13" s="99" t="s">
        <v>256</v>
      </c>
      <c r="H13" s="92">
        <v>44317</v>
      </c>
      <c r="I13" s="88">
        <v>44560</v>
      </c>
      <c r="J13" s="215" t="s">
        <v>262</v>
      </c>
      <c r="K13" s="251">
        <v>1</v>
      </c>
      <c r="L13" s="216" t="s">
        <v>791</v>
      </c>
      <c r="M13" s="385"/>
    </row>
    <row r="14" spans="1:14" ht="80.25" customHeight="1" thickBot="1">
      <c r="A14" s="329"/>
      <c r="B14" s="3" t="s">
        <v>76</v>
      </c>
      <c r="C14" s="109" t="s">
        <v>263</v>
      </c>
      <c r="D14" s="73" t="s">
        <v>264</v>
      </c>
      <c r="E14" s="55" t="s">
        <v>265</v>
      </c>
      <c r="F14" s="55" t="s">
        <v>255</v>
      </c>
      <c r="G14" s="55" t="s">
        <v>266</v>
      </c>
      <c r="H14" s="92">
        <v>44256</v>
      </c>
      <c r="I14" s="88">
        <v>44530</v>
      </c>
      <c r="J14" s="205" t="s">
        <v>267</v>
      </c>
      <c r="K14" s="206">
        <v>1</v>
      </c>
      <c r="L14" s="207" t="s">
        <v>792</v>
      </c>
      <c r="M14" s="385"/>
    </row>
    <row r="15" spans="1:14" ht="122.25" customHeight="1" thickBot="1">
      <c r="A15" s="329"/>
      <c r="B15" s="3" t="s">
        <v>78</v>
      </c>
      <c r="C15" s="109" t="s">
        <v>268</v>
      </c>
      <c r="D15" s="55" t="s">
        <v>269</v>
      </c>
      <c r="E15" s="55" t="s">
        <v>270</v>
      </c>
      <c r="F15" s="55" t="s">
        <v>255</v>
      </c>
      <c r="G15" s="55" t="s">
        <v>793</v>
      </c>
      <c r="H15" s="77">
        <v>44228</v>
      </c>
      <c r="I15" s="96">
        <v>44316</v>
      </c>
      <c r="J15" s="179" t="s">
        <v>794</v>
      </c>
      <c r="K15" s="178">
        <v>1</v>
      </c>
      <c r="L15" s="204" t="s">
        <v>795</v>
      </c>
      <c r="M15" s="385"/>
    </row>
    <row r="16" spans="1:14" ht="42.6" customHeight="1" thickBot="1">
      <c r="A16" s="329"/>
      <c r="B16" s="3" t="s">
        <v>82</v>
      </c>
      <c r="C16" s="109" t="s">
        <v>796</v>
      </c>
      <c r="D16" s="100" t="s">
        <v>272</v>
      </c>
      <c r="E16" s="55" t="s">
        <v>797</v>
      </c>
      <c r="F16" s="55" t="s">
        <v>255</v>
      </c>
      <c r="G16" s="55" t="s">
        <v>798</v>
      </c>
      <c r="H16" s="77">
        <v>44348</v>
      </c>
      <c r="I16" s="96">
        <v>44530</v>
      </c>
      <c r="J16" s="150" t="s">
        <v>274</v>
      </c>
      <c r="K16" s="165">
        <v>0</v>
      </c>
      <c r="L16" s="162"/>
      <c r="M16" s="385"/>
    </row>
    <row r="17" spans="1:13" ht="70.5" customHeight="1" thickBot="1">
      <c r="A17" s="330" t="s">
        <v>275</v>
      </c>
      <c r="B17" s="6" t="s">
        <v>86</v>
      </c>
      <c r="C17" s="110" t="s">
        <v>276</v>
      </c>
      <c r="D17" s="101" t="s">
        <v>277</v>
      </c>
      <c r="E17" s="102" t="s">
        <v>278</v>
      </c>
      <c r="F17" s="99" t="s">
        <v>255</v>
      </c>
      <c r="G17" s="103" t="s">
        <v>799</v>
      </c>
      <c r="H17" s="92">
        <v>44287</v>
      </c>
      <c r="I17" s="88">
        <v>44530</v>
      </c>
      <c r="J17" s="217" t="s">
        <v>280</v>
      </c>
      <c r="K17" s="245">
        <v>0.25</v>
      </c>
      <c r="L17" s="218" t="s">
        <v>800</v>
      </c>
      <c r="M17" s="385"/>
    </row>
    <row r="18" spans="1:13" ht="94.5" customHeight="1" thickBot="1">
      <c r="A18" s="329"/>
      <c r="B18" s="6" t="s">
        <v>91</v>
      </c>
      <c r="C18" s="110" t="s">
        <v>281</v>
      </c>
      <c r="D18" s="101" t="s">
        <v>282</v>
      </c>
      <c r="E18" s="101" t="s">
        <v>283</v>
      </c>
      <c r="F18" s="103" t="s">
        <v>255</v>
      </c>
      <c r="G18" s="103" t="s">
        <v>256</v>
      </c>
      <c r="H18" s="92">
        <v>44256</v>
      </c>
      <c r="I18" s="88">
        <v>44560</v>
      </c>
      <c r="J18" s="205" t="s">
        <v>284</v>
      </c>
      <c r="K18" s="206">
        <v>1</v>
      </c>
      <c r="L18" s="207" t="s">
        <v>285</v>
      </c>
      <c r="M18" s="385"/>
    </row>
    <row r="19" spans="1:13" ht="107.1" customHeight="1" thickBot="1">
      <c r="A19" s="329"/>
      <c r="B19" s="6" t="s">
        <v>95</v>
      </c>
      <c r="C19" s="110" t="s">
        <v>801</v>
      </c>
      <c r="D19" s="72" t="s">
        <v>272</v>
      </c>
      <c r="E19" s="55" t="s">
        <v>797</v>
      </c>
      <c r="F19" s="55" t="s">
        <v>255</v>
      </c>
      <c r="G19" s="103" t="s">
        <v>793</v>
      </c>
      <c r="H19" s="104">
        <v>44218</v>
      </c>
      <c r="I19" s="105">
        <v>44286</v>
      </c>
      <c r="J19" s="211" t="s">
        <v>802</v>
      </c>
      <c r="K19" s="178">
        <v>1</v>
      </c>
      <c r="L19" s="162" t="s">
        <v>803</v>
      </c>
      <c r="M19" s="385"/>
    </row>
    <row r="20" spans="1:13" ht="90.75" customHeight="1" thickBot="1">
      <c r="A20" s="329"/>
      <c r="B20" s="6" t="s">
        <v>100</v>
      </c>
      <c r="C20" s="110" t="s">
        <v>804</v>
      </c>
      <c r="D20" s="72" t="s">
        <v>288</v>
      </c>
      <c r="E20" s="91" t="s">
        <v>805</v>
      </c>
      <c r="F20" s="55" t="s">
        <v>255</v>
      </c>
      <c r="G20" s="103" t="s">
        <v>793</v>
      </c>
      <c r="H20" s="104">
        <v>44256</v>
      </c>
      <c r="I20" s="105">
        <v>44530</v>
      </c>
      <c r="J20" s="259" t="s">
        <v>806</v>
      </c>
      <c r="K20" s="246">
        <v>0.7</v>
      </c>
      <c r="L20" s="254" t="s">
        <v>807</v>
      </c>
      <c r="M20" s="385"/>
    </row>
    <row r="21" spans="1:13" ht="82.5" customHeight="1" thickBot="1">
      <c r="A21" s="382" t="s">
        <v>289</v>
      </c>
      <c r="B21" s="6" t="s">
        <v>108</v>
      </c>
      <c r="C21" s="110" t="s">
        <v>290</v>
      </c>
      <c r="D21" s="101" t="s">
        <v>291</v>
      </c>
      <c r="E21" s="101" t="s">
        <v>292</v>
      </c>
      <c r="F21" s="101" t="s">
        <v>255</v>
      </c>
      <c r="G21" s="103" t="s">
        <v>256</v>
      </c>
      <c r="H21" s="92">
        <v>44256</v>
      </c>
      <c r="I21" s="88">
        <v>44560</v>
      </c>
      <c r="J21" s="205" t="s">
        <v>293</v>
      </c>
      <c r="K21" s="206">
        <v>1</v>
      </c>
      <c r="L21" s="207" t="s">
        <v>294</v>
      </c>
      <c r="M21" s="385"/>
    </row>
    <row r="22" spans="1:13" ht="81.95" customHeight="1" thickBot="1">
      <c r="A22" s="329"/>
      <c r="B22" s="6" t="s">
        <v>113</v>
      </c>
      <c r="C22" s="110" t="s">
        <v>295</v>
      </c>
      <c r="D22" s="101" t="s">
        <v>808</v>
      </c>
      <c r="E22" s="101" t="s">
        <v>809</v>
      </c>
      <c r="F22" s="106" t="s">
        <v>255</v>
      </c>
      <c r="G22" s="103" t="s">
        <v>256</v>
      </c>
      <c r="H22" s="92">
        <v>44317</v>
      </c>
      <c r="I22" s="88">
        <v>44560</v>
      </c>
      <c r="J22" s="243" t="s">
        <v>296</v>
      </c>
      <c r="K22" s="247">
        <v>1</v>
      </c>
      <c r="L22" s="79" t="s">
        <v>297</v>
      </c>
      <c r="M22" s="386"/>
    </row>
    <row r="23" spans="1:13" ht="85.5" customHeight="1" thickBot="1">
      <c r="A23" s="383"/>
      <c r="B23" s="6" t="s">
        <v>116</v>
      </c>
      <c r="C23" s="110" t="s">
        <v>810</v>
      </c>
      <c r="D23" s="72" t="s">
        <v>811</v>
      </c>
      <c r="E23" s="101" t="s">
        <v>812</v>
      </c>
      <c r="F23" s="106" t="s">
        <v>255</v>
      </c>
      <c r="G23" s="107" t="s">
        <v>256</v>
      </c>
      <c r="H23" s="92">
        <v>44256</v>
      </c>
      <c r="I23" s="88">
        <v>44530</v>
      </c>
      <c r="J23" s="244" t="s">
        <v>813</v>
      </c>
      <c r="K23" s="248">
        <v>0.66</v>
      </c>
      <c r="L23" s="253" t="s">
        <v>298</v>
      </c>
      <c r="M23" s="126"/>
    </row>
    <row r="24" spans="1:13" ht="70.5" customHeight="1" thickBot="1">
      <c r="A24" s="170" t="s">
        <v>299</v>
      </c>
      <c r="B24" s="6" t="s">
        <v>129</v>
      </c>
      <c r="C24" s="110" t="s">
        <v>300</v>
      </c>
      <c r="D24" s="101" t="s">
        <v>301</v>
      </c>
      <c r="E24" s="101" t="s">
        <v>302</v>
      </c>
      <c r="F24" s="55" t="s">
        <v>255</v>
      </c>
      <c r="G24" s="55" t="s">
        <v>256</v>
      </c>
      <c r="H24" s="92">
        <v>44317</v>
      </c>
      <c r="I24" s="88">
        <v>44560</v>
      </c>
      <c r="J24" s="217" t="s">
        <v>164</v>
      </c>
      <c r="K24" s="245">
        <v>0</v>
      </c>
      <c r="L24" s="218"/>
      <c r="M24" s="126"/>
    </row>
    <row r="25" spans="1:13" ht="23.25" customHeight="1">
      <c r="A25" s="323" t="s">
        <v>165</v>
      </c>
      <c r="B25" s="323"/>
      <c r="C25" s="323"/>
      <c r="D25" s="323"/>
      <c r="E25" s="323"/>
      <c r="F25" s="323"/>
      <c r="G25" s="323"/>
      <c r="H25" s="323"/>
      <c r="I25" s="323"/>
      <c r="J25" s="323"/>
      <c r="K25" s="323"/>
      <c r="L25" s="323"/>
      <c r="M25" s="323"/>
    </row>
    <row r="26" spans="1:13">
      <c r="A26" s="1" t="s">
        <v>166</v>
      </c>
    </row>
    <row r="68" spans="1:1">
      <c r="A68" s="1" t="s">
        <v>167</v>
      </c>
    </row>
    <row r="69" spans="1:1">
      <c r="A69" s="1" t="s">
        <v>168</v>
      </c>
    </row>
    <row r="70" spans="1:1">
      <c r="A70" s="1" t="s">
        <v>169</v>
      </c>
    </row>
    <row r="71" spans="1:1">
      <c r="A71" s="1" t="s">
        <v>170</v>
      </c>
    </row>
    <row r="72" spans="1:1">
      <c r="A72" s="1" t="s">
        <v>171</v>
      </c>
    </row>
    <row r="73" spans="1:1">
      <c r="A73" s="1" t="s">
        <v>172</v>
      </c>
    </row>
  </sheetData>
  <autoFilter ref="A11:N26" xr:uid="{00000000-0009-0000-0000-000004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5:M25"/>
    <mergeCell ref="M10:M11"/>
    <mergeCell ref="A12:A16"/>
    <mergeCell ref="A17:A20"/>
    <mergeCell ref="A21:A23"/>
    <mergeCell ref="M12:M22"/>
  </mergeCells>
  <dataValidations count="1">
    <dataValidation type="list" allowBlank="1" showInputMessage="1" showErrorMessage="1" sqref="B9:M9" xr:uid="{00000000-0002-0000-0400-000000000000}">
      <formula1>$A$68:$A$73</formula1>
    </dataValidation>
  </dataValidations>
  <pageMargins left="0.31496062992125984" right="0.23622047244094491" top="0.31496062992125984" bottom="0.43307086614173229" header="0.31496062992125984" footer="0.31496062992125984"/>
  <pageSetup paperSize="160" scale="36"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8"/>
  <sheetViews>
    <sheetView view="pageBreakPreview" topLeftCell="B1" zoomScale="70" zoomScaleNormal="85" zoomScaleSheetLayoutView="70" workbookViewId="0">
      <selection activeCell="J18" sqref="J18"/>
    </sheetView>
  </sheetViews>
  <sheetFormatPr baseColWidth="10" defaultColWidth="11.42578125" defaultRowHeight="15"/>
  <cols>
    <col min="1" max="1" width="34.42578125" style="1" customWidth="1"/>
    <col min="2" max="2" width="7.5703125" style="1" customWidth="1"/>
    <col min="3" max="3" width="48.42578125" style="1" customWidth="1"/>
    <col min="4" max="4" width="31.140625" style="80" customWidth="1"/>
    <col min="5" max="5" width="29.5703125" style="2" customWidth="1"/>
    <col min="6" max="6" width="26" style="2" customWidth="1"/>
    <col min="7" max="7" width="29.140625" style="1" customWidth="1"/>
    <col min="8" max="9" width="17.85546875" style="1" customWidth="1"/>
    <col min="10" max="10" width="43.28515625" style="1" customWidth="1"/>
    <col min="11" max="11" width="15.5703125" style="149" customWidth="1"/>
    <col min="12" max="12" width="28.7109375" style="1" customWidth="1"/>
    <col min="13" max="13" width="33" style="1" customWidth="1"/>
    <col min="14" max="16384" width="11.42578125" style="1"/>
  </cols>
  <sheetData>
    <row r="1" spans="1:14">
      <c r="A1" s="16"/>
      <c r="B1" s="314" t="s">
        <v>39</v>
      </c>
      <c r="C1" s="315"/>
      <c r="D1" s="303" t="s">
        <v>40</v>
      </c>
      <c r="E1" s="304"/>
      <c r="F1" s="304"/>
      <c r="G1" s="304"/>
      <c r="H1" s="304"/>
      <c r="I1" s="304"/>
      <c r="J1" s="304"/>
      <c r="K1" s="305"/>
      <c r="L1" s="299" t="s">
        <v>41</v>
      </c>
      <c r="M1" s="298" t="s">
        <v>42</v>
      </c>
    </row>
    <row r="2" spans="1:14" ht="15.75" thickBot="1">
      <c r="A2" s="17"/>
      <c r="B2" s="316"/>
      <c r="C2" s="317"/>
      <c r="D2" s="306"/>
      <c r="E2" s="307"/>
      <c r="F2" s="307"/>
      <c r="G2" s="307"/>
      <c r="H2" s="307"/>
      <c r="I2" s="307"/>
      <c r="J2" s="307"/>
      <c r="K2" s="308"/>
      <c r="L2" s="300"/>
      <c r="M2" s="297"/>
    </row>
    <row r="3" spans="1:14">
      <c r="A3" s="17"/>
      <c r="B3" s="316"/>
      <c r="C3" s="317"/>
      <c r="D3" s="306"/>
      <c r="E3" s="307"/>
      <c r="F3" s="307"/>
      <c r="G3" s="307"/>
      <c r="H3" s="307"/>
      <c r="I3" s="307"/>
      <c r="J3" s="307"/>
      <c r="K3" s="308"/>
      <c r="L3" s="299" t="s">
        <v>43</v>
      </c>
      <c r="M3" s="301" t="s">
        <v>44</v>
      </c>
    </row>
    <row r="4" spans="1:14" ht="15.75" thickBot="1">
      <c r="A4" s="17"/>
      <c r="B4" s="318"/>
      <c r="C4" s="319"/>
      <c r="D4" s="309"/>
      <c r="E4" s="310"/>
      <c r="F4" s="310"/>
      <c r="G4" s="310"/>
      <c r="H4" s="310"/>
      <c r="I4" s="310"/>
      <c r="J4" s="310"/>
      <c r="K4" s="311"/>
      <c r="L4" s="300"/>
      <c r="M4" s="302"/>
    </row>
    <row r="5" spans="1:14">
      <c r="A5" s="17"/>
      <c r="B5" s="316" t="s">
        <v>45</v>
      </c>
      <c r="C5" s="317"/>
      <c r="D5" s="307" t="s">
        <v>46</v>
      </c>
      <c r="E5" s="307"/>
      <c r="F5" s="307"/>
      <c r="G5" s="307"/>
      <c r="H5" s="307"/>
      <c r="I5" s="307"/>
      <c r="J5" s="307"/>
      <c r="K5" s="307"/>
      <c r="L5" s="299" t="s">
        <v>47</v>
      </c>
      <c r="M5" s="298"/>
    </row>
    <row r="6" spans="1:14" ht="15.75" thickBot="1">
      <c r="A6" s="17"/>
      <c r="B6" s="316"/>
      <c r="C6" s="317"/>
      <c r="D6" s="307"/>
      <c r="E6" s="307"/>
      <c r="F6" s="307"/>
      <c r="G6" s="307"/>
      <c r="H6" s="307"/>
      <c r="I6" s="307"/>
      <c r="J6" s="307"/>
      <c r="K6" s="307"/>
      <c r="L6" s="300"/>
      <c r="M6" s="297"/>
    </row>
    <row r="7" spans="1:14">
      <c r="A7" s="17"/>
      <c r="B7" s="316"/>
      <c r="C7" s="317"/>
      <c r="D7" s="307"/>
      <c r="E7" s="307"/>
      <c r="F7" s="307"/>
      <c r="G7" s="307"/>
      <c r="H7" s="307"/>
      <c r="I7" s="307"/>
      <c r="J7" s="307"/>
      <c r="K7" s="307"/>
      <c r="L7" s="312" t="s">
        <v>48</v>
      </c>
      <c r="M7" s="296">
        <v>43347</v>
      </c>
    </row>
    <row r="8" spans="1:14" ht="15.75" thickBot="1">
      <c r="A8" s="18"/>
      <c r="B8" s="318"/>
      <c r="C8" s="319"/>
      <c r="D8" s="310"/>
      <c r="E8" s="310"/>
      <c r="F8" s="310"/>
      <c r="G8" s="310"/>
      <c r="H8" s="310"/>
      <c r="I8" s="310"/>
      <c r="J8" s="310"/>
      <c r="K8" s="310"/>
      <c r="L8" s="313"/>
      <c r="M8" s="297"/>
    </row>
    <row r="9" spans="1:14" ht="26.25" customHeight="1" thickBot="1">
      <c r="A9" s="19" t="s">
        <v>49</v>
      </c>
      <c r="B9" s="326" t="s">
        <v>303</v>
      </c>
      <c r="C9" s="327"/>
      <c r="D9" s="327"/>
      <c r="E9" s="327"/>
      <c r="F9" s="327"/>
      <c r="G9" s="327"/>
      <c r="H9" s="327"/>
      <c r="I9" s="327"/>
      <c r="J9" s="327"/>
      <c r="K9" s="327"/>
      <c r="L9" s="327"/>
      <c r="M9" s="327"/>
    </row>
    <row r="10" spans="1:14" ht="39" customHeight="1" thickBot="1">
      <c r="A10" s="334" t="s">
        <v>51</v>
      </c>
      <c r="B10" s="339"/>
      <c r="C10" s="334" t="s">
        <v>52</v>
      </c>
      <c r="D10" s="332" t="s">
        <v>53</v>
      </c>
      <c r="E10" s="332" t="s">
        <v>54</v>
      </c>
      <c r="F10" s="341" t="s">
        <v>55</v>
      </c>
      <c r="G10" s="334" t="s">
        <v>56</v>
      </c>
      <c r="H10" s="291" t="s">
        <v>251</v>
      </c>
      <c r="I10" s="332" t="s">
        <v>58</v>
      </c>
      <c r="J10" s="336" t="s">
        <v>757</v>
      </c>
      <c r="K10" s="337"/>
      <c r="L10" s="338"/>
      <c r="M10" s="324" t="s">
        <v>20</v>
      </c>
      <c r="N10" s="2"/>
    </row>
    <row r="11" spans="1:14" ht="34.5" customHeight="1" thickBot="1">
      <c r="A11" s="335"/>
      <c r="B11" s="340"/>
      <c r="C11" s="335"/>
      <c r="D11" s="333"/>
      <c r="E11" s="333"/>
      <c r="F11" s="342"/>
      <c r="G11" s="335"/>
      <c r="H11" s="292"/>
      <c r="I11" s="333"/>
      <c r="J11" s="22" t="s">
        <v>60</v>
      </c>
      <c r="K11" s="23" t="s">
        <v>61</v>
      </c>
      <c r="L11" s="24" t="s">
        <v>62</v>
      </c>
      <c r="M11" s="325"/>
    </row>
    <row r="12" spans="1:14" ht="71.45" customHeight="1" thickBot="1">
      <c r="A12" s="381" t="s">
        <v>304</v>
      </c>
      <c r="B12" s="3" t="s">
        <v>64</v>
      </c>
      <c r="C12" s="135" t="s">
        <v>305</v>
      </c>
      <c r="D12" s="9" t="s">
        <v>306</v>
      </c>
      <c r="E12" s="30" t="s">
        <v>307</v>
      </c>
      <c r="F12" s="79" t="s">
        <v>308</v>
      </c>
      <c r="G12" s="7" t="s">
        <v>309</v>
      </c>
      <c r="H12" s="66">
        <v>44256</v>
      </c>
      <c r="I12" s="11">
        <v>44469</v>
      </c>
      <c r="J12" s="150" t="s">
        <v>310</v>
      </c>
      <c r="K12" s="165">
        <v>0.5</v>
      </c>
      <c r="L12" s="221" t="s">
        <v>311</v>
      </c>
      <c r="M12" s="393" t="s">
        <v>758</v>
      </c>
    </row>
    <row r="13" spans="1:14" ht="114" customHeight="1" thickBot="1">
      <c r="A13" s="329"/>
      <c r="B13" s="3" t="s">
        <v>71</v>
      </c>
      <c r="C13" s="135" t="s">
        <v>312</v>
      </c>
      <c r="D13" s="32" t="s">
        <v>313</v>
      </c>
      <c r="E13" s="21" t="s">
        <v>80</v>
      </c>
      <c r="F13" s="21" t="s">
        <v>255</v>
      </c>
      <c r="G13" s="33" t="s">
        <v>69</v>
      </c>
      <c r="H13" s="92">
        <v>44228</v>
      </c>
      <c r="I13" s="88">
        <v>44377</v>
      </c>
      <c r="J13" s="150" t="s">
        <v>814</v>
      </c>
      <c r="K13" s="165">
        <v>0.7</v>
      </c>
      <c r="L13" s="221" t="s">
        <v>314</v>
      </c>
      <c r="M13" s="321"/>
    </row>
    <row r="14" spans="1:14" ht="77.099999999999994" customHeight="1" thickBot="1">
      <c r="A14" s="391" t="s">
        <v>315</v>
      </c>
      <c r="B14" s="83">
        <v>2.1</v>
      </c>
      <c r="C14" s="91" t="s">
        <v>316</v>
      </c>
      <c r="D14" s="34" t="s">
        <v>317</v>
      </c>
      <c r="E14" s="4" t="s">
        <v>318</v>
      </c>
      <c r="F14" s="20" t="s">
        <v>319</v>
      </c>
      <c r="G14" s="7" t="s">
        <v>320</v>
      </c>
      <c r="H14" s="66">
        <v>44256</v>
      </c>
      <c r="I14" s="11">
        <v>44499</v>
      </c>
      <c r="J14" s="163" t="s">
        <v>815</v>
      </c>
      <c r="K14" s="167">
        <v>0.6</v>
      </c>
      <c r="L14" s="222" t="s">
        <v>816</v>
      </c>
      <c r="M14" s="321"/>
    </row>
    <row r="15" spans="1:14" ht="102.6" customHeight="1" thickBot="1">
      <c r="A15" s="392"/>
      <c r="B15" s="83" t="s">
        <v>91</v>
      </c>
      <c r="C15" s="138" t="s">
        <v>321</v>
      </c>
      <c r="D15" s="34" t="s">
        <v>322</v>
      </c>
      <c r="E15" s="4" t="s">
        <v>323</v>
      </c>
      <c r="F15" s="7" t="s">
        <v>324</v>
      </c>
      <c r="G15" s="7" t="s">
        <v>309</v>
      </c>
      <c r="H15" s="67">
        <v>44287</v>
      </c>
      <c r="I15" s="8">
        <v>44500</v>
      </c>
      <c r="J15" s="163" t="s">
        <v>818</v>
      </c>
      <c r="K15" s="167">
        <v>1</v>
      </c>
      <c r="L15" s="222" t="s">
        <v>325</v>
      </c>
      <c r="M15" s="321"/>
    </row>
    <row r="16" spans="1:14" ht="100.5" customHeight="1" thickBot="1">
      <c r="A16" s="329" t="s">
        <v>326</v>
      </c>
      <c r="B16" s="6" t="s">
        <v>108</v>
      </c>
      <c r="C16" s="91" t="s">
        <v>327</v>
      </c>
      <c r="D16" s="2" t="s">
        <v>328</v>
      </c>
      <c r="E16" s="4" t="s">
        <v>329</v>
      </c>
      <c r="F16" s="7" t="s">
        <v>324</v>
      </c>
      <c r="G16" s="7" t="s">
        <v>309</v>
      </c>
      <c r="H16" s="81">
        <v>44256</v>
      </c>
      <c r="I16" s="8">
        <v>44469</v>
      </c>
      <c r="J16" s="163" t="s">
        <v>330</v>
      </c>
      <c r="K16" s="167">
        <v>1</v>
      </c>
      <c r="L16" s="222" t="s">
        <v>331</v>
      </c>
      <c r="M16" s="321"/>
    </row>
    <row r="17" spans="1:13" ht="69.95" customHeight="1" thickBot="1">
      <c r="A17" s="329"/>
      <c r="B17" s="6" t="s">
        <v>113</v>
      </c>
      <c r="C17" s="138" t="s">
        <v>332</v>
      </c>
      <c r="D17" s="5" t="s">
        <v>333</v>
      </c>
      <c r="E17" s="49" t="s">
        <v>334</v>
      </c>
      <c r="F17" s="21" t="s">
        <v>324</v>
      </c>
      <c r="G17" s="7" t="s">
        <v>309</v>
      </c>
      <c r="H17" s="8">
        <v>44234</v>
      </c>
      <c r="I17" s="8">
        <v>44407</v>
      </c>
      <c r="J17" s="163" t="s">
        <v>817</v>
      </c>
      <c r="K17" s="220">
        <v>1</v>
      </c>
      <c r="L17" s="223" t="s">
        <v>335</v>
      </c>
      <c r="M17" s="321"/>
    </row>
    <row r="18" spans="1:13" ht="80.099999999999994" customHeight="1" thickBot="1">
      <c r="A18" s="173" t="s">
        <v>336</v>
      </c>
      <c r="B18" s="6" t="s">
        <v>129</v>
      </c>
      <c r="C18" s="138" t="s">
        <v>337</v>
      </c>
      <c r="D18" s="4" t="s">
        <v>338</v>
      </c>
      <c r="E18" s="4" t="s">
        <v>339</v>
      </c>
      <c r="F18" s="21" t="s">
        <v>324</v>
      </c>
      <c r="G18" s="7" t="s">
        <v>309</v>
      </c>
      <c r="H18" s="8">
        <v>44234</v>
      </c>
      <c r="I18" s="8">
        <v>44316</v>
      </c>
      <c r="J18" s="151" t="s">
        <v>819</v>
      </c>
      <c r="K18" s="167">
        <v>1</v>
      </c>
      <c r="L18" s="222" t="s">
        <v>340</v>
      </c>
      <c r="M18" s="321"/>
    </row>
    <row r="19" spans="1:13" ht="57" customHeight="1" thickBot="1">
      <c r="A19" s="84" t="s">
        <v>341</v>
      </c>
      <c r="B19" s="83" t="s">
        <v>156</v>
      </c>
      <c r="C19" s="138" t="s">
        <v>342</v>
      </c>
      <c r="D19" s="75" t="s">
        <v>343</v>
      </c>
      <c r="E19" s="4" t="s">
        <v>344</v>
      </c>
      <c r="F19" s="21" t="s">
        <v>345</v>
      </c>
      <c r="G19" s="7" t="s">
        <v>309</v>
      </c>
      <c r="H19" s="67">
        <v>44531</v>
      </c>
      <c r="I19" s="8">
        <v>44530</v>
      </c>
      <c r="J19" s="219" t="s">
        <v>346</v>
      </c>
      <c r="K19" s="167">
        <v>0.8</v>
      </c>
      <c r="L19" s="224" t="s">
        <v>347</v>
      </c>
      <c r="M19" s="322"/>
    </row>
    <row r="20" spans="1:13" ht="23.25" customHeight="1">
      <c r="A20" s="323" t="s">
        <v>165</v>
      </c>
      <c r="B20" s="323"/>
      <c r="C20" s="323"/>
      <c r="D20" s="323"/>
      <c r="E20" s="323"/>
      <c r="F20" s="323"/>
      <c r="G20" s="323"/>
      <c r="H20" s="323"/>
      <c r="I20" s="323"/>
      <c r="J20" s="323"/>
      <c r="K20" s="323"/>
      <c r="L20" s="323"/>
      <c r="M20" s="323"/>
    </row>
    <row r="21" spans="1:13">
      <c r="A21" s="1" t="s">
        <v>166</v>
      </c>
    </row>
    <row r="63" spans="1:1">
      <c r="A63" s="1" t="s">
        <v>167</v>
      </c>
    </row>
    <row r="64" spans="1:1">
      <c r="A64" s="1" t="s">
        <v>168</v>
      </c>
    </row>
    <row r="65" spans="1:1">
      <c r="A65" s="1" t="s">
        <v>169</v>
      </c>
    </row>
    <row r="66" spans="1:1">
      <c r="A66" s="1" t="s">
        <v>170</v>
      </c>
    </row>
    <row r="67" spans="1:1">
      <c r="A67" s="1" t="s">
        <v>171</v>
      </c>
    </row>
    <row r="68" spans="1:1">
      <c r="A68" s="1" t="s">
        <v>172</v>
      </c>
    </row>
  </sheetData>
  <autoFilter ref="A11:N21" xr:uid="{00000000-0009-0000-0000-000005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A20:M20"/>
    <mergeCell ref="M10:M11"/>
    <mergeCell ref="A12:A13"/>
    <mergeCell ref="A16:A17"/>
    <mergeCell ref="H10:H11"/>
    <mergeCell ref="A14:A15"/>
    <mergeCell ref="M12:M19"/>
  </mergeCells>
  <dataValidations count="1">
    <dataValidation type="list" allowBlank="1" showInputMessage="1" showErrorMessage="1" sqref="B9:M9" xr:uid="{00000000-0002-0000-0500-000000000000}">
      <formula1>$A$63:$A$68</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92"/>
  <sheetViews>
    <sheetView view="pageBreakPreview" topLeftCell="B3" zoomScale="85" zoomScaleNormal="85" zoomScaleSheetLayoutView="85" workbookViewId="0">
      <selection activeCell="C22" sqref="C22"/>
    </sheetView>
  </sheetViews>
  <sheetFormatPr baseColWidth="10" defaultColWidth="11.42578125" defaultRowHeight="15"/>
  <cols>
    <col min="1" max="1" width="34.42578125" style="1" customWidth="1"/>
    <col min="2" max="2" width="7.5703125" style="1" customWidth="1"/>
    <col min="3" max="3" width="48.42578125" style="1" customWidth="1"/>
    <col min="4" max="4" width="34.85546875" style="2" hidden="1" customWidth="1"/>
    <col min="5" max="5" width="40.140625" style="2" hidden="1" customWidth="1"/>
    <col min="6" max="6" width="26" style="82" hidden="1" customWidth="1"/>
    <col min="7" max="7" width="29.140625" style="1" customWidth="1"/>
    <col min="8" max="9" width="19.28515625" style="1" customWidth="1"/>
    <col min="10" max="10" width="76.140625" style="1" customWidth="1"/>
    <col min="11" max="11" width="15.5703125" style="1" customWidth="1"/>
    <col min="12" max="12" width="43" style="1" customWidth="1"/>
    <col min="13" max="13" width="33" style="1" customWidth="1"/>
    <col min="14" max="16384" width="11.42578125" style="1"/>
  </cols>
  <sheetData>
    <row r="1" spans="1:14">
      <c r="A1" s="16"/>
      <c r="B1" s="314" t="s">
        <v>39</v>
      </c>
      <c r="C1" s="315"/>
      <c r="D1" s="303" t="s">
        <v>40</v>
      </c>
      <c r="E1" s="304"/>
      <c r="F1" s="304"/>
      <c r="G1" s="304"/>
      <c r="H1" s="304"/>
      <c r="I1" s="304"/>
      <c r="J1" s="304"/>
      <c r="K1" s="305"/>
      <c r="L1" s="299" t="s">
        <v>41</v>
      </c>
      <c r="M1" s="298" t="s">
        <v>42</v>
      </c>
    </row>
    <row r="2" spans="1:14" ht="15.75" thickBot="1">
      <c r="A2" s="17"/>
      <c r="B2" s="316"/>
      <c r="C2" s="317"/>
      <c r="D2" s="306"/>
      <c r="E2" s="307"/>
      <c r="F2" s="307"/>
      <c r="G2" s="307"/>
      <c r="H2" s="307"/>
      <c r="I2" s="307"/>
      <c r="J2" s="307"/>
      <c r="K2" s="308"/>
      <c r="L2" s="300"/>
      <c r="M2" s="297"/>
    </row>
    <row r="3" spans="1:14">
      <c r="A3" s="17"/>
      <c r="B3" s="316"/>
      <c r="C3" s="317"/>
      <c r="D3" s="306"/>
      <c r="E3" s="307"/>
      <c r="F3" s="307"/>
      <c r="G3" s="307"/>
      <c r="H3" s="307"/>
      <c r="I3" s="307"/>
      <c r="J3" s="307"/>
      <c r="K3" s="308"/>
      <c r="L3" s="299" t="s">
        <v>43</v>
      </c>
      <c r="M3" s="301" t="s">
        <v>44</v>
      </c>
    </row>
    <row r="4" spans="1:14" ht="15.75" thickBot="1">
      <c r="A4" s="17"/>
      <c r="B4" s="318"/>
      <c r="C4" s="319"/>
      <c r="D4" s="309"/>
      <c r="E4" s="310"/>
      <c r="F4" s="310"/>
      <c r="G4" s="310"/>
      <c r="H4" s="310"/>
      <c r="I4" s="310"/>
      <c r="J4" s="310"/>
      <c r="K4" s="311"/>
      <c r="L4" s="300"/>
      <c r="M4" s="302"/>
    </row>
    <row r="5" spans="1:14">
      <c r="A5" s="17"/>
      <c r="B5" s="316" t="s">
        <v>45</v>
      </c>
      <c r="C5" s="317"/>
      <c r="D5" s="307" t="s">
        <v>46</v>
      </c>
      <c r="E5" s="307"/>
      <c r="F5" s="307"/>
      <c r="G5" s="307"/>
      <c r="H5" s="307"/>
      <c r="I5" s="307"/>
      <c r="J5" s="307"/>
      <c r="K5" s="307"/>
      <c r="L5" s="299" t="s">
        <v>47</v>
      </c>
      <c r="M5" s="298"/>
    </row>
    <row r="6" spans="1:14" ht="15.75" thickBot="1">
      <c r="A6" s="17"/>
      <c r="B6" s="316"/>
      <c r="C6" s="317"/>
      <c r="D6" s="307"/>
      <c r="E6" s="307"/>
      <c r="F6" s="307"/>
      <c r="G6" s="307"/>
      <c r="H6" s="307"/>
      <c r="I6" s="307"/>
      <c r="J6" s="307"/>
      <c r="K6" s="307"/>
      <c r="L6" s="300"/>
      <c r="M6" s="297"/>
    </row>
    <row r="7" spans="1:14">
      <c r="A7" s="17"/>
      <c r="B7" s="316"/>
      <c r="C7" s="317"/>
      <c r="D7" s="307"/>
      <c r="E7" s="307"/>
      <c r="F7" s="307"/>
      <c r="G7" s="307"/>
      <c r="H7" s="307"/>
      <c r="I7" s="307"/>
      <c r="J7" s="307"/>
      <c r="K7" s="307"/>
      <c r="L7" s="312" t="s">
        <v>48</v>
      </c>
      <c r="M7" s="296">
        <v>43347</v>
      </c>
    </row>
    <row r="8" spans="1:14" ht="15.75" thickBot="1">
      <c r="A8" s="18"/>
      <c r="B8" s="318"/>
      <c r="C8" s="319"/>
      <c r="D8" s="310"/>
      <c r="E8" s="310"/>
      <c r="F8" s="310"/>
      <c r="G8" s="310"/>
      <c r="H8" s="310"/>
      <c r="I8" s="310"/>
      <c r="J8" s="310"/>
      <c r="K8" s="310"/>
      <c r="L8" s="313"/>
      <c r="M8" s="297"/>
    </row>
    <row r="9" spans="1:14" ht="26.25" customHeight="1" thickBot="1">
      <c r="A9" s="19" t="s">
        <v>49</v>
      </c>
      <c r="B9" s="326" t="s">
        <v>348</v>
      </c>
      <c r="C9" s="327"/>
      <c r="D9" s="327"/>
      <c r="E9" s="327"/>
      <c r="F9" s="327"/>
      <c r="G9" s="327"/>
      <c r="H9" s="327"/>
      <c r="I9" s="327"/>
      <c r="J9" s="327"/>
      <c r="K9" s="327"/>
      <c r="L9" s="327"/>
      <c r="M9" s="327"/>
    </row>
    <row r="10" spans="1:14" ht="39" customHeight="1" thickBot="1">
      <c r="A10" s="334" t="s">
        <v>51</v>
      </c>
      <c r="B10" s="339" t="s">
        <v>349</v>
      </c>
      <c r="C10" s="334" t="s">
        <v>52</v>
      </c>
      <c r="D10" s="332" t="s">
        <v>53</v>
      </c>
      <c r="E10" s="332" t="s">
        <v>54</v>
      </c>
      <c r="F10" s="341" t="s">
        <v>55</v>
      </c>
      <c r="G10" s="334" t="s">
        <v>56</v>
      </c>
      <c r="H10" s="291" t="s">
        <v>251</v>
      </c>
      <c r="I10" s="332" t="s">
        <v>58</v>
      </c>
      <c r="J10" s="336" t="s">
        <v>775</v>
      </c>
      <c r="K10" s="337"/>
      <c r="L10" s="338"/>
      <c r="M10" s="324" t="s">
        <v>20</v>
      </c>
      <c r="N10" s="2"/>
    </row>
    <row r="11" spans="1:14" ht="34.5" customHeight="1" thickBot="1">
      <c r="A11" s="335"/>
      <c r="B11" s="340"/>
      <c r="C11" s="335"/>
      <c r="D11" s="333"/>
      <c r="E11" s="333"/>
      <c r="F11" s="342"/>
      <c r="G11" s="335"/>
      <c r="H11" s="292"/>
      <c r="I11" s="333"/>
      <c r="J11" s="22" t="s">
        <v>60</v>
      </c>
      <c r="K11" s="23" t="s">
        <v>61</v>
      </c>
      <c r="L11" s="24" t="s">
        <v>62</v>
      </c>
      <c r="M11" s="325"/>
    </row>
    <row r="12" spans="1:14" ht="106.5" customHeight="1" thickBot="1">
      <c r="A12" s="395" t="s">
        <v>350</v>
      </c>
      <c r="B12" s="3" t="s">
        <v>64</v>
      </c>
      <c r="C12" s="97" t="s">
        <v>871</v>
      </c>
      <c r="D12" s="55" t="s">
        <v>351</v>
      </c>
      <c r="E12" s="55" t="s">
        <v>352</v>
      </c>
      <c r="F12" s="55" t="s">
        <v>822</v>
      </c>
      <c r="G12" s="100" t="s">
        <v>353</v>
      </c>
      <c r="H12" s="77">
        <v>44242</v>
      </c>
      <c r="I12" s="96">
        <v>44316</v>
      </c>
      <c r="J12" s="258" t="s">
        <v>872</v>
      </c>
      <c r="K12" s="178">
        <v>1</v>
      </c>
      <c r="L12" s="204" t="s">
        <v>873</v>
      </c>
      <c r="M12" s="12"/>
    </row>
    <row r="13" spans="1:14" s="76" customFormat="1" ht="132" customHeight="1" thickBot="1">
      <c r="A13" s="329"/>
      <c r="B13" s="3" t="s">
        <v>71</v>
      </c>
      <c r="C13" s="242" t="s">
        <v>874</v>
      </c>
      <c r="D13" s="95" t="s">
        <v>354</v>
      </c>
      <c r="E13" s="55" t="s">
        <v>352</v>
      </c>
      <c r="F13" s="55" t="s">
        <v>822</v>
      </c>
      <c r="G13" s="141" t="s">
        <v>875</v>
      </c>
      <c r="H13" s="77">
        <v>44242</v>
      </c>
      <c r="I13" s="96">
        <v>44316</v>
      </c>
      <c r="J13" s="258" t="s">
        <v>876</v>
      </c>
      <c r="K13" s="178">
        <v>1</v>
      </c>
      <c r="L13" s="204" t="s">
        <v>877</v>
      </c>
      <c r="M13" s="12"/>
    </row>
    <row r="14" spans="1:14" ht="134.25" customHeight="1" thickBot="1">
      <c r="A14" s="329"/>
      <c r="B14" s="3" t="s">
        <v>76</v>
      </c>
      <c r="C14" s="130" t="s">
        <v>355</v>
      </c>
      <c r="D14" s="55" t="s">
        <v>356</v>
      </c>
      <c r="E14" s="55" t="s">
        <v>357</v>
      </c>
      <c r="F14" s="55" t="s">
        <v>822</v>
      </c>
      <c r="G14" s="55" t="s">
        <v>69</v>
      </c>
      <c r="H14" s="92">
        <v>44287</v>
      </c>
      <c r="I14" s="88">
        <v>44561</v>
      </c>
      <c r="J14" s="150" t="s">
        <v>878</v>
      </c>
      <c r="K14" s="165">
        <v>0.75</v>
      </c>
      <c r="L14" s="162" t="s">
        <v>358</v>
      </c>
      <c r="M14" s="12"/>
    </row>
    <row r="15" spans="1:14" ht="129" customHeight="1" thickBot="1">
      <c r="A15" s="329"/>
      <c r="B15" s="3" t="s">
        <v>78</v>
      </c>
      <c r="C15" s="54" t="s">
        <v>359</v>
      </c>
      <c r="D15" s="55" t="s">
        <v>360</v>
      </c>
      <c r="E15" s="55" t="s">
        <v>360</v>
      </c>
      <c r="F15" s="55" t="s">
        <v>822</v>
      </c>
      <c r="G15" s="98" t="s">
        <v>361</v>
      </c>
      <c r="H15" s="129">
        <v>44378</v>
      </c>
      <c r="I15" s="96">
        <v>44530</v>
      </c>
      <c r="J15" s="150" t="s">
        <v>879</v>
      </c>
      <c r="K15" s="165">
        <v>1</v>
      </c>
      <c r="L15" s="162" t="s">
        <v>362</v>
      </c>
      <c r="M15" s="12"/>
    </row>
    <row r="16" spans="1:14" ht="57.6" customHeight="1" thickBot="1">
      <c r="A16" s="329"/>
      <c r="B16" s="3" t="s">
        <v>82</v>
      </c>
      <c r="C16" s="54" t="s">
        <v>363</v>
      </c>
      <c r="D16" s="55" t="s">
        <v>364</v>
      </c>
      <c r="E16" s="55" t="s">
        <v>365</v>
      </c>
      <c r="F16" s="55" t="s">
        <v>822</v>
      </c>
      <c r="G16" s="99" t="s">
        <v>366</v>
      </c>
      <c r="H16" s="129">
        <v>44378</v>
      </c>
      <c r="I16" s="96">
        <v>44530</v>
      </c>
      <c r="J16" s="208" t="s">
        <v>759</v>
      </c>
      <c r="K16" s="212">
        <v>0</v>
      </c>
      <c r="L16" s="213"/>
      <c r="M16" s="320" t="s">
        <v>820</v>
      </c>
    </row>
    <row r="17" spans="1:13" ht="57.6" customHeight="1" thickBot="1">
      <c r="A17" s="329"/>
      <c r="B17" s="3" t="s">
        <v>367</v>
      </c>
      <c r="C17" s="54" t="s">
        <v>821</v>
      </c>
      <c r="D17" s="55" t="s">
        <v>368</v>
      </c>
      <c r="E17" s="55" t="s">
        <v>369</v>
      </c>
      <c r="F17" s="55" t="s">
        <v>822</v>
      </c>
      <c r="G17" s="73" t="s">
        <v>69</v>
      </c>
      <c r="H17" s="77">
        <v>44228</v>
      </c>
      <c r="I17" s="96">
        <v>44286</v>
      </c>
      <c r="J17" s="150" t="s">
        <v>823</v>
      </c>
      <c r="K17" s="165">
        <v>1</v>
      </c>
      <c r="L17" s="162" t="s">
        <v>370</v>
      </c>
      <c r="M17" s="321"/>
    </row>
    <row r="18" spans="1:13" ht="57.6" customHeight="1" thickBot="1">
      <c r="A18" s="329"/>
      <c r="B18" s="3" t="s">
        <v>371</v>
      </c>
      <c r="C18" s="54" t="s">
        <v>372</v>
      </c>
      <c r="D18" s="55" t="s">
        <v>368</v>
      </c>
      <c r="E18" s="55" t="s">
        <v>369</v>
      </c>
      <c r="F18" s="55" t="s">
        <v>822</v>
      </c>
      <c r="G18" s="55" t="s">
        <v>69</v>
      </c>
      <c r="H18" s="77">
        <v>44287</v>
      </c>
      <c r="I18" s="77">
        <v>44317</v>
      </c>
      <c r="J18" s="150" t="s">
        <v>823</v>
      </c>
      <c r="K18" s="166">
        <v>1</v>
      </c>
      <c r="L18" s="162" t="s">
        <v>370</v>
      </c>
      <c r="M18" s="321"/>
    </row>
    <row r="19" spans="1:13" ht="121.5" customHeight="1" thickBot="1">
      <c r="A19" s="329"/>
      <c r="B19" s="3" t="s">
        <v>373</v>
      </c>
      <c r="C19" s="54" t="s">
        <v>824</v>
      </c>
      <c r="D19" s="55" t="s">
        <v>375</v>
      </c>
      <c r="E19" s="55" t="s">
        <v>376</v>
      </c>
      <c r="F19" s="55" t="s">
        <v>822</v>
      </c>
      <c r="G19" s="55" t="s">
        <v>353</v>
      </c>
      <c r="H19" s="77">
        <v>44317</v>
      </c>
      <c r="I19" s="96">
        <v>44346</v>
      </c>
      <c r="J19" s="150" t="s">
        <v>760</v>
      </c>
      <c r="K19" s="165">
        <v>0.5</v>
      </c>
      <c r="L19" s="162" t="s">
        <v>377</v>
      </c>
      <c r="M19" s="321"/>
    </row>
    <row r="20" spans="1:13" ht="124.5" customHeight="1" thickBot="1">
      <c r="A20" s="329"/>
      <c r="B20" s="3" t="s">
        <v>378</v>
      </c>
      <c r="C20" s="233" t="s">
        <v>379</v>
      </c>
      <c r="D20" s="72" t="s">
        <v>380</v>
      </c>
      <c r="E20" s="55" t="s">
        <v>313</v>
      </c>
      <c r="F20" s="55" t="s">
        <v>822</v>
      </c>
      <c r="G20" s="99" t="s">
        <v>825</v>
      </c>
      <c r="H20" s="92">
        <v>44228</v>
      </c>
      <c r="I20" s="88">
        <v>44347</v>
      </c>
      <c r="J20" s="150" t="s">
        <v>761</v>
      </c>
      <c r="K20" s="165">
        <v>0.3</v>
      </c>
      <c r="L20" s="162" t="s">
        <v>381</v>
      </c>
      <c r="M20" s="321"/>
    </row>
    <row r="21" spans="1:13" ht="207.6" customHeight="1" thickBot="1">
      <c r="A21" s="329"/>
      <c r="B21" s="3" t="s">
        <v>382</v>
      </c>
      <c r="C21" s="113" t="s">
        <v>826</v>
      </c>
      <c r="D21" s="72" t="s">
        <v>383</v>
      </c>
      <c r="E21" s="55" t="s">
        <v>827</v>
      </c>
      <c r="F21" s="55" t="s">
        <v>822</v>
      </c>
      <c r="G21" s="99" t="s">
        <v>384</v>
      </c>
      <c r="H21" s="92">
        <v>44228</v>
      </c>
      <c r="I21" s="88">
        <v>44469</v>
      </c>
      <c r="J21" s="258" t="s">
        <v>828</v>
      </c>
      <c r="K21" s="178">
        <v>0.6</v>
      </c>
      <c r="L21" s="204" t="s">
        <v>385</v>
      </c>
      <c r="M21" s="321"/>
    </row>
    <row r="22" spans="1:13" ht="54" customHeight="1" thickBot="1">
      <c r="A22" s="329"/>
      <c r="B22" s="3" t="s">
        <v>386</v>
      </c>
      <c r="C22" s="113" t="s">
        <v>880</v>
      </c>
      <c r="D22" s="72" t="s">
        <v>829</v>
      </c>
      <c r="E22" s="55" t="s">
        <v>387</v>
      </c>
      <c r="F22" s="55" t="s">
        <v>822</v>
      </c>
      <c r="G22" s="99" t="s">
        <v>830</v>
      </c>
      <c r="H22" s="129">
        <v>44378</v>
      </c>
      <c r="I22" s="96">
        <v>44530</v>
      </c>
      <c r="J22" s="150" t="s">
        <v>759</v>
      </c>
      <c r="K22" s="165">
        <v>0</v>
      </c>
      <c r="L22" s="162"/>
      <c r="M22" s="321"/>
    </row>
    <row r="23" spans="1:13" ht="47.45" customHeight="1" thickBot="1">
      <c r="A23" s="329"/>
      <c r="B23" s="3" t="s">
        <v>388</v>
      </c>
      <c r="C23" s="97" t="s">
        <v>389</v>
      </c>
      <c r="D23" s="55" t="s">
        <v>390</v>
      </c>
      <c r="E23" s="55" t="s">
        <v>391</v>
      </c>
      <c r="F23" s="55" t="s">
        <v>822</v>
      </c>
      <c r="G23" s="99" t="s">
        <v>69</v>
      </c>
      <c r="H23" s="92">
        <v>44348</v>
      </c>
      <c r="I23" s="88">
        <v>44530</v>
      </c>
      <c r="J23" s="237" t="s">
        <v>831</v>
      </c>
      <c r="K23" s="212">
        <v>0</v>
      </c>
      <c r="L23" s="249" t="s">
        <v>142</v>
      </c>
      <c r="M23" s="321"/>
    </row>
    <row r="24" spans="1:13" ht="93" customHeight="1" thickBot="1">
      <c r="A24" s="329"/>
      <c r="B24" s="3" t="s">
        <v>392</v>
      </c>
      <c r="C24" s="111" t="s">
        <v>832</v>
      </c>
      <c r="D24" s="55" t="s">
        <v>393</v>
      </c>
      <c r="E24" s="55" t="s">
        <v>265</v>
      </c>
      <c r="F24" s="55" t="s">
        <v>822</v>
      </c>
      <c r="G24" s="99" t="s">
        <v>394</v>
      </c>
      <c r="H24" s="92">
        <v>44228</v>
      </c>
      <c r="I24" s="88">
        <v>44347</v>
      </c>
      <c r="J24" s="150" t="s">
        <v>762</v>
      </c>
      <c r="K24" s="165">
        <v>1</v>
      </c>
      <c r="L24" s="162" t="s">
        <v>833</v>
      </c>
      <c r="M24" s="321"/>
    </row>
    <row r="25" spans="1:13" ht="57.6" customHeight="1" thickBot="1">
      <c r="A25" s="329"/>
      <c r="B25" s="3" t="s">
        <v>395</v>
      </c>
      <c r="C25" s="97" t="s">
        <v>834</v>
      </c>
      <c r="D25" s="55" t="s">
        <v>835</v>
      </c>
      <c r="E25" s="73" t="s">
        <v>396</v>
      </c>
      <c r="F25" s="55" t="s">
        <v>822</v>
      </c>
      <c r="G25" s="99" t="s">
        <v>353</v>
      </c>
      <c r="H25" s="92">
        <v>44256</v>
      </c>
      <c r="I25" s="88">
        <v>44561</v>
      </c>
      <c r="J25" s="258" t="s">
        <v>836</v>
      </c>
      <c r="K25" s="178">
        <v>0.5</v>
      </c>
      <c r="L25" s="204" t="s">
        <v>837</v>
      </c>
      <c r="M25" s="321"/>
    </row>
    <row r="26" spans="1:13" ht="55.5" customHeight="1" thickBot="1">
      <c r="A26" s="329"/>
      <c r="B26" s="3" t="s">
        <v>397</v>
      </c>
      <c r="C26" s="111" t="s">
        <v>881</v>
      </c>
      <c r="D26" s="55" t="s">
        <v>398</v>
      </c>
      <c r="E26" s="55" t="s">
        <v>399</v>
      </c>
      <c r="F26" s="55" t="s">
        <v>822</v>
      </c>
      <c r="G26" s="103" t="s">
        <v>838</v>
      </c>
      <c r="H26" s="92">
        <v>44256</v>
      </c>
      <c r="I26" s="88">
        <v>44530</v>
      </c>
      <c r="J26" s="237" t="s">
        <v>839</v>
      </c>
      <c r="K26" s="212">
        <v>0</v>
      </c>
      <c r="L26" s="249" t="s">
        <v>142</v>
      </c>
      <c r="M26" s="321"/>
    </row>
    <row r="27" spans="1:13" ht="54.6" customHeight="1" thickBot="1">
      <c r="A27" s="329"/>
      <c r="B27" s="3" t="s">
        <v>400</v>
      </c>
      <c r="C27" s="111" t="s">
        <v>840</v>
      </c>
      <c r="D27" s="55" t="s">
        <v>368</v>
      </c>
      <c r="E27" s="55" t="s">
        <v>369</v>
      </c>
      <c r="F27" s="55" t="s">
        <v>822</v>
      </c>
      <c r="G27" s="103" t="s">
        <v>841</v>
      </c>
      <c r="H27" s="77">
        <v>44228</v>
      </c>
      <c r="I27" s="96">
        <v>44286</v>
      </c>
      <c r="J27" s="163" t="s">
        <v>763</v>
      </c>
      <c r="K27" s="212">
        <v>1</v>
      </c>
      <c r="L27" s="213" t="s">
        <v>842</v>
      </c>
      <c r="M27" s="321"/>
    </row>
    <row r="28" spans="1:13" ht="90" customHeight="1" thickBot="1">
      <c r="A28" s="329"/>
      <c r="B28" s="3" t="s">
        <v>401</v>
      </c>
      <c r="C28" s="257" t="s">
        <v>843</v>
      </c>
      <c r="D28" s="72" t="s">
        <v>402</v>
      </c>
      <c r="E28" s="55" t="s">
        <v>403</v>
      </c>
      <c r="F28" s="55" t="s">
        <v>822</v>
      </c>
      <c r="G28" s="55" t="s">
        <v>353</v>
      </c>
      <c r="H28" s="92">
        <v>44256</v>
      </c>
      <c r="I28" s="88">
        <v>44561</v>
      </c>
      <c r="J28" s="258" t="s">
        <v>764</v>
      </c>
      <c r="K28" s="178">
        <v>0.25</v>
      </c>
      <c r="L28" s="204" t="s">
        <v>844</v>
      </c>
      <c r="M28" s="321"/>
    </row>
    <row r="29" spans="1:13" ht="75.75" customHeight="1" thickBot="1">
      <c r="A29" s="329"/>
      <c r="B29" s="3" t="s">
        <v>404</v>
      </c>
      <c r="C29" s="54" t="s">
        <v>405</v>
      </c>
      <c r="D29" s="72" t="s">
        <v>406</v>
      </c>
      <c r="E29" s="55" t="s">
        <v>845</v>
      </c>
      <c r="F29" s="55" t="s">
        <v>822</v>
      </c>
      <c r="G29" s="55" t="s">
        <v>353</v>
      </c>
      <c r="H29" s="92">
        <v>44256</v>
      </c>
      <c r="I29" s="88">
        <v>44561</v>
      </c>
      <c r="J29" s="258" t="s">
        <v>765</v>
      </c>
      <c r="K29" s="178">
        <v>0.25</v>
      </c>
      <c r="L29" s="204" t="s">
        <v>846</v>
      </c>
      <c r="M29" s="321"/>
    </row>
    <row r="30" spans="1:13" ht="54.6" customHeight="1" thickBot="1">
      <c r="A30" s="329"/>
      <c r="B30" s="3" t="s">
        <v>407</v>
      </c>
      <c r="C30" s="54" t="s">
        <v>408</v>
      </c>
      <c r="D30" s="95" t="s">
        <v>847</v>
      </c>
      <c r="E30" s="55" t="s">
        <v>848</v>
      </c>
      <c r="F30" s="55" t="s">
        <v>822</v>
      </c>
      <c r="G30" s="55" t="s">
        <v>353</v>
      </c>
      <c r="H30" s="131">
        <v>44256</v>
      </c>
      <c r="I30" s="133">
        <v>44561</v>
      </c>
      <c r="J30" s="258" t="s">
        <v>766</v>
      </c>
      <c r="K30" s="178">
        <v>0.08</v>
      </c>
      <c r="L30" s="204" t="s">
        <v>849</v>
      </c>
      <c r="M30" s="321"/>
    </row>
    <row r="31" spans="1:13" ht="270.95" customHeight="1" thickBot="1">
      <c r="A31" s="329"/>
      <c r="B31" s="3" t="s">
        <v>409</v>
      </c>
      <c r="C31" s="119" t="s">
        <v>410</v>
      </c>
      <c r="D31" s="55" t="s">
        <v>850</v>
      </c>
      <c r="E31" s="103" t="s">
        <v>411</v>
      </c>
      <c r="F31" s="103" t="s">
        <v>822</v>
      </c>
      <c r="G31" s="134" t="s">
        <v>412</v>
      </c>
      <c r="H31" s="77">
        <v>44197</v>
      </c>
      <c r="I31" s="96">
        <v>44530</v>
      </c>
      <c r="J31" s="150" t="s">
        <v>851</v>
      </c>
      <c r="K31" s="165">
        <v>0.8</v>
      </c>
      <c r="L31" s="162" t="s">
        <v>852</v>
      </c>
      <c r="M31" s="321"/>
    </row>
    <row r="32" spans="1:13" ht="54.6" customHeight="1" thickBot="1">
      <c r="A32" s="329"/>
      <c r="B32" s="3" t="s">
        <v>413</v>
      </c>
      <c r="C32" s="97" t="s">
        <v>414</v>
      </c>
      <c r="D32" s="55" t="s">
        <v>415</v>
      </c>
      <c r="E32" s="55" t="s">
        <v>416</v>
      </c>
      <c r="F32" s="55" t="s">
        <v>822</v>
      </c>
      <c r="G32" s="103" t="s">
        <v>69</v>
      </c>
      <c r="H32" s="92">
        <v>44348</v>
      </c>
      <c r="I32" s="88">
        <v>44561</v>
      </c>
      <c r="J32" s="238" t="s">
        <v>853</v>
      </c>
      <c r="K32" s="212">
        <v>0.25</v>
      </c>
      <c r="L32" s="213" t="s">
        <v>417</v>
      </c>
      <c r="M32" s="321"/>
    </row>
    <row r="33" spans="1:13" ht="128.1" customHeight="1" thickBot="1">
      <c r="A33" s="329"/>
      <c r="B33" s="3" t="s">
        <v>418</v>
      </c>
      <c r="C33" s="130" t="s">
        <v>419</v>
      </c>
      <c r="D33" s="55" t="s">
        <v>420</v>
      </c>
      <c r="E33" s="55" t="s">
        <v>421</v>
      </c>
      <c r="F33" s="55" t="s">
        <v>822</v>
      </c>
      <c r="G33" s="107" t="s">
        <v>69</v>
      </c>
      <c r="H33" s="131">
        <v>44287</v>
      </c>
      <c r="I33" s="88">
        <v>44331</v>
      </c>
      <c r="J33" s="150" t="s">
        <v>854</v>
      </c>
      <c r="K33" s="165">
        <v>0.9</v>
      </c>
      <c r="L33" s="162" t="s">
        <v>422</v>
      </c>
      <c r="M33" s="321"/>
    </row>
    <row r="34" spans="1:13" ht="54.6" customHeight="1" thickBot="1">
      <c r="A34" s="383"/>
      <c r="B34" s="3" t="s">
        <v>423</v>
      </c>
      <c r="C34" s="130" t="s">
        <v>424</v>
      </c>
      <c r="D34" s="55" t="s">
        <v>425</v>
      </c>
      <c r="E34" s="55" t="s">
        <v>426</v>
      </c>
      <c r="F34" s="55" t="s">
        <v>822</v>
      </c>
      <c r="G34" s="55" t="s">
        <v>427</v>
      </c>
      <c r="H34" s="77">
        <v>44348</v>
      </c>
      <c r="I34" s="132">
        <v>44530</v>
      </c>
      <c r="J34" s="238" t="s">
        <v>767</v>
      </c>
      <c r="K34" s="212">
        <v>0</v>
      </c>
      <c r="L34" s="213" t="s">
        <v>142</v>
      </c>
      <c r="M34" s="321"/>
    </row>
    <row r="35" spans="1:13" ht="111.6" customHeight="1" thickBot="1">
      <c r="A35" s="170" t="s">
        <v>428</v>
      </c>
      <c r="B35" s="6" t="s">
        <v>86</v>
      </c>
      <c r="C35" s="113" t="s">
        <v>855</v>
      </c>
      <c r="D35" s="113" t="s">
        <v>429</v>
      </c>
      <c r="E35" s="135" t="s">
        <v>856</v>
      </c>
      <c r="F35" s="102" t="s">
        <v>857</v>
      </c>
      <c r="G35" s="99" t="s">
        <v>858</v>
      </c>
      <c r="H35" s="87">
        <v>44228</v>
      </c>
      <c r="I35" s="105">
        <v>44530</v>
      </c>
      <c r="J35" s="163" t="s">
        <v>768</v>
      </c>
      <c r="K35" s="225">
        <v>0.8</v>
      </c>
      <c r="L35" s="164" t="s">
        <v>430</v>
      </c>
      <c r="M35" s="321"/>
    </row>
    <row r="36" spans="1:13" ht="90.6" customHeight="1" thickBot="1">
      <c r="A36" s="344" t="s">
        <v>431</v>
      </c>
      <c r="B36" s="6" t="s">
        <v>108</v>
      </c>
      <c r="C36" s="91" t="s">
        <v>432</v>
      </c>
      <c r="D36" s="136" t="s">
        <v>433</v>
      </c>
      <c r="E36" s="135" t="s">
        <v>434</v>
      </c>
      <c r="F36" s="102" t="s">
        <v>435</v>
      </c>
      <c r="G36" s="106" t="s">
        <v>436</v>
      </c>
      <c r="H36" s="137">
        <v>44270</v>
      </c>
      <c r="I36" s="105">
        <v>44285</v>
      </c>
      <c r="J36" s="163" t="s">
        <v>769</v>
      </c>
      <c r="K36" s="167">
        <v>1</v>
      </c>
      <c r="L36" s="164" t="s">
        <v>437</v>
      </c>
      <c r="M36" s="321"/>
    </row>
    <row r="37" spans="1:13" ht="99" customHeight="1" thickBot="1">
      <c r="A37" s="344"/>
      <c r="B37" s="6" t="s">
        <v>113</v>
      </c>
      <c r="C37" s="119" t="s">
        <v>859</v>
      </c>
      <c r="D37" s="109" t="s">
        <v>860</v>
      </c>
      <c r="E37" s="120" t="s">
        <v>861</v>
      </c>
      <c r="F37" s="102" t="s">
        <v>435</v>
      </c>
      <c r="G37" s="106" t="s">
        <v>436</v>
      </c>
      <c r="H37" s="137">
        <v>44270</v>
      </c>
      <c r="I37" s="105">
        <v>44285</v>
      </c>
      <c r="J37" s="163" t="s">
        <v>770</v>
      </c>
      <c r="K37" s="167">
        <v>1</v>
      </c>
      <c r="L37" s="164" t="s">
        <v>438</v>
      </c>
      <c r="M37" s="321"/>
    </row>
    <row r="38" spans="1:13" ht="168.95" customHeight="1" thickBot="1">
      <c r="A38" s="344"/>
      <c r="B38" s="6" t="s">
        <v>116</v>
      </c>
      <c r="C38" s="138" t="s">
        <v>439</v>
      </c>
      <c r="D38" s="91" t="s">
        <v>440</v>
      </c>
      <c r="E38" s="91" t="s">
        <v>441</v>
      </c>
      <c r="F38" s="106" t="s">
        <v>822</v>
      </c>
      <c r="G38" s="139" t="s">
        <v>442</v>
      </c>
      <c r="H38" s="129">
        <v>44287</v>
      </c>
      <c r="I38" s="140">
        <v>44438</v>
      </c>
      <c r="J38" s="163" t="s">
        <v>759</v>
      </c>
      <c r="K38" s="167">
        <v>0</v>
      </c>
      <c r="L38" s="164"/>
      <c r="M38" s="321"/>
    </row>
    <row r="39" spans="1:13" ht="50.1" customHeight="1" thickBot="1">
      <c r="A39" s="394" t="s">
        <v>443</v>
      </c>
      <c r="B39" s="6" t="s">
        <v>129</v>
      </c>
      <c r="C39" s="138" t="s">
        <v>862</v>
      </c>
      <c r="D39" s="101" t="s">
        <v>444</v>
      </c>
      <c r="E39" s="125" t="s">
        <v>445</v>
      </c>
      <c r="F39" s="55" t="s">
        <v>822</v>
      </c>
      <c r="G39" s="55" t="s">
        <v>863</v>
      </c>
      <c r="H39" s="77">
        <v>44218</v>
      </c>
      <c r="I39" s="140">
        <v>44346</v>
      </c>
      <c r="J39" s="163" t="s">
        <v>864</v>
      </c>
      <c r="K39" s="167">
        <v>1</v>
      </c>
      <c r="L39" s="164" t="s">
        <v>446</v>
      </c>
      <c r="M39" s="321"/>
    </row>
    <row r="40" spans="1:13" ht="50.1" customHeight="1" thickBot="1">
      <c r="A40" s="344"/>
      <c r="B40" s="6" t="s">
        <v>135</v>
      </c>
      <c r="C40" s="91" t="s">
        <v>865</v>
      </c>
      <c r="D40" s="101" t="s">
        <v>444</v>
      </c>
      <c r="E40" s="125" t="s">
        <v>445</v>
      </c>
      <c r="F40" s="55" t="s">
        <v>822</v>
      </c>
      <c r="G40" s="55" t="s">
        <v>866</v>
      </c>
      <c r="H40" s="77">
        <v>44287</v>
      </c>
      <c r="I40" s="140">
        <v>44377</v>
      </c>
      <c r="J40" s="238" t="s">
        <v>771</v>
      </c>
      <c r="K40" s="255">
        <v>0.5</v>
      </c>
      <c r="L40" s="210" t="s">
        <v>447</v>
      </c>
      <c r="M40" s="321"/>
    </row>
    <row r="41" spans="1:13" ht="95.45" customHeight="1" thickBot="1">
      <c r="A41" s="343" t="s">
        <v>448</v>
      </c>
      <c r="B41" s="6" t="s">
        <v>156</v>
      </c>
      <c r="C41" s="91" t="s">
        <v>449</v>
      </c>
      <c r="D41" s="138" t="s">
        <v>867</v>
      </c>
      <c r="E41" s="91" t="s">
        <v>868</v>
      </c>
      <c r="F41" s="101" t="s">
        <v>857</v>
      </c>
      <c r="G41" s="101" t="s">
        <v>858</v>
      </c>
      <c r="H41" s="128">
        <v>44228</v>
      </c>
      <c r="I41" s="105">
        <v>44530</v>
      </c>
      <c r="J41" s="260" t="s">
        <v>772</v>
      </c>
      <c r="K41" s="168">
        <v>0.8</v>
      </c>
      <c r="L41" s="223" t="s">
        <v>450</v>
      </c>
      <c r="M41" s="321"/>
    </row>
    <row r="42" spans="1:13" ht="63.95" customHeight="1" thickBot="1">
      <c r="A42" s="344"/>
      <c r="B42" s="6" t="s">
        <v>162</v>
      </c>
      <c r="C42" s="138" t="s">
        <v>869</v>
      </c>
      <c r="D42" s="101" t="s">
        <v>451</v>
      </c>
      <c r="E42" s="101" t="s">
        <v>452</v>
      </c>
      <c r="F42" s="101" t="s">
        <v>822</v>
      </c>
      <c r="G42" s="101" t="s">
        <v>394</v>
      </c>
      <c r="H42" s="92">
        <v>44287</v>
      </c>
      <c r="I42" s="88">
        <v>44561</v>
      </c>
      <c r="J42" s="239" t="s">
        <v>773</v>
      </c>
      <c r="K42" s="240">
        <v>0</v>
      </c>
      <c r="L42" s="241" t="s">
        <v>75</v>
      </c>
      <c r="M42" s="322"/>
    </row>
    <row r="43" spans="1:13" ht="84.95" customHeight="1" thickBot="1">
      <c r="A43" s="344"/>
      <c r="B43" s="6" t="s">
        <v>453</v>
      </c>
      <c r="C43" s="138" t="s">
        <v>454</v>
      </c>
      <c r="D43" s="101" t="s">
        <v>376</v>
      </c>
      <c r="E43" s="101" t="s">
        <v>455</v>
      </c>
      <c r="F43" s="101" t="s">
        <v>822</v>
      </c>
      <c r="G43" s="101" t="s">
        <v>858</v>
      </c>
      <c r="H43" s="92">
        <v>44256</v>
      </c>
      <c r="I43" s="88">
        <v>44377</v>
      </c>
      <c r="J43" s="261" t="s">
        <v>774</v>
      </c>
      <c r="K43" s="169">
        <v>1</v>
      </c>
      <c r="L43" s="214" t="s">
        <v>870</v>
      </c>
      <c r="M43" s="13"/>
    </row>
    <row r="44" spans="1:13" ht="23.25" customHeight="1">
      <c r="A44" s="323" t="s">
        <v>165</v>
      </c>
      <c r="B44" s="323"/>
      <c r="C44" s="323"/>
      <c r="D44" s="323"/>
      <c r="E44" s="323"/>
      <c r="F44" s="323"/>
      <c r="G44" s="323"/>
      <c r="H44" s="323"/>
      <c r="I44" s="323"/>
      <c r="J44" s="323"/>
      <c r="K44" s="323"/>
      <c r="L44" s="323"/>
      <c r="M44" s="323"/>
    </row>
    <row r="45" spans="1:13">
      <c r="A45" s="1" t="s">
        <v>166</v>
      </c>
    </row>
    <row r="87" spans="1:1">
      <c r="A87" s="1" t="s">
        <v>167</v>
      </c>
    </row>
    <row r="88" spans="1:1">
      <c r="A88" s="1" t="s">
        <v>168</v>
      </c>
    </row>
    <row r="89" spans="1:1">
      <c r="A89" s="1" t="s">
        <v>169</v>
      </c>
    </row>
    <row r="90" spans="1:1">
      <c r="A90" s="1" t="s">
        <v>170</v>
      </c>
    </row>
    <row r="91" spans="1:1">
      <c r="A91" s="1" t="s">
        <v>171</v>
      </c>
    </row>
    <row r="92" spans="1:1">
      <c r="A92" s="1" t="s">
        <v>172</v>
      </c>
    </row>
  </sheetData>
  <autoFilter ref="A11:N45" xr:uid="{00000000-0009-0000-0000-000006000000}"/>
  <mergeCells count="30">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44:M44"/>
    <mergeCell ref="M10:M11"/>
    <mergeCell ref="A36:A38"/>
    <mergeCell ref="A39:A40"/>
    <mergeCell ref="A41:A43"/>
    <mergeCell ref="A12:A34"/>
    <mergeCell ref="M16:M42"/>
  </mergeCells>
  <dataValidations disablePrompts="1" count="1">
    <dataValidation type="list" allowBlank="1" showInputMessage="1" showErrorMessage="1" sqref="B9:M9" xr:uid="{00000000-0002-0000-0600-000000000000}">
      <formula1>$A$87:$A$92</formula1>
    </dataValidation>
  </dataValidations>
  <pageMargins left="0.31496062992125984" right="0.23622047244094491" top="0.31496062992125984" bottom="0.43307086614173229" header="0.31496062992125984" footer="0.31496062992125984"/>
  <pageSetup paperSize="160" scale="42"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2:F70"/>
  <sheetViews>
    <sheetView zoomScale="90" zoomScaleNormal="90" workbookViewId="0">
      <selection activeCell="C36" sqref="C36"/>
    </sheetView>
  </sheetViews>
  <sheetFormatPr baseColWidth="10" defaultColWidth="10.85546875" defaultRowHeight="15"/>
  <cols>
    <col min="1" max="1" width="10.85546875" style="31" customWidth="1"/>
    <col min="2" max="2" width="78" customWidth="1"/>
    <col min="3" max="3" width="42.5703125" customWidth="1"/>
    <col min="4" max="4" width="44.28515625" customWidth="1"/>
    <col min="5" max="5" width="15.42578125" style="40" customWidth="1"/>
    <col min="6" max="6" width="18.42578125" customWidth="1"/>
  </cols>
  <sheetData>
    <row r="2" spans="1:5">
      <c r="B2" s="35"/>
    </row>
    <row r="3" spans="1:5">
      <c r="B3" s="35" t="s">
        <v>456</v>
      </c>
      <c r="C3" t="s">
        <v>457</v>
      </c>
      <c r="D3" t="s">
        <v>219</v>
      </c>
      <c r="E3" s="40" t="s">
        <v>458</v>
      </c>
    </row>
    <row r="4" spans="1:5" ht="45" hidden="1">
      <c r="B4" s="35" t="s">
        <v>459</v>
      </c>
      <c r="C4" s="31" t="s">
        <v>460</v>
      </c>
      <c r="D4" s="36" t="s">
        <v>461</v>
      </c>
      <c r="E4" s="31" t="s">
        <v>462</v>
      </c>
    </row>
    <row r="5" spans="1:5" ht="60" hidden="1">
      <c r="B5" s="35" t="s">
        <v>463</v>
      </c>
      <c r="C5" s="31" t="s">
        <v>464</v>
      </c>
      <c r="D5" s="36" t="s">
        <v>353</v>
      </c>
      <c r="E5" s="31" t="s">
        <v>465</v>
      </c>
    </row>
    <row r="6" spans="1:5" ht="60" hidden="1">
      <c r="B6" s="37" t="s">
        <v>466</v>
      </c>
      <c r="C6" s="38" t="s">
        <v>467</v>
      </c>
      <c r="D6" s="39" t="s">
        <v>353</v>
      </c>
      <c r="E6" s="31" t="s">
        <v>468</v>
      </c>
    </row>
    <row r="7" spans="1:5" ht="45" hidden="1">
      <c r="B7" s="35" t="s">
        <v>469</v>
      </c>
      <c r="C7" s="35" t="s">
        <v>470</v>
      </c>
      <c r="D7" s="38" t="s">
        <v>471</v>
      </c>
      <c r="E7" s="31" t="s">
        <v>472</v>
      </c>
    </row>
    <row r="8" spans="1:5" ht="60" hidden="1">
      <c r="A8" s="400" t="s">
        <v>473</v>
      </c>
      <c r="B8" s="51" t="s">
        <v>474</v>
      </c>
      <c r="C8" s="52" t="s">
        <v>475</v>
      </c>
      <c r="D8" s="38" t="s">
        <v>476</v>
      </c>
      <c r="E8" t="s">
        <v>477</v>
      </c>
    </row>
    <row r="9" spans="1:5" ht="45" hidden="1">
      <c r="A9" s="400"/>
      <c r="B9" s="51" t="s">
        <v>478</v>
      </c>
      <c r="C9" s="52" t="s">
        <v>475</v>
      </c>
      <c r="D9" s="38" t="s">
        <v>476</v>
      </c>
      <c r="E9" t="s">
        <v>477</v>
      </c>
    </row>
    <row r="10" spans="1:5" ht="45" hidden="1">
      <c r="A10" s="400"/>
      <c r="B10" s="51" t="s">
        <v>479</v>
      </c>
      <c r="C10" s="52" t="s">
        <v>475</v>
      </c>
      <c r="D10" s="38" t="s">
        <v>476</v>
      </c>
      <c r="E10" t="s">
        <v>477</v>
      </c>
    </row>
    <row r="11" spans="1:5" ht="90" hidden="1">
      <c r="B11" s="400" t="s">
        <v>480</v>
      </c>
      <c r="C11" s="40" t="s">
        <v>481</v>
      </c>
      <c r="D11" s="38" t="s">
        <v>482</v>
      </c>
      <c r="E11" s="31" t="s">
        <v>483</v>
      </c>
    </row>
    <row r="12" spans="1:5" ht="30" hidden="1">
      <c r="B12" s="400"/>
      <c r="C12" s="40" t="s">
        <v>484</v>
      </c>
      <c r="D12" s="38" t="s">
        <v>482</v>
      </c>
      <c r="E12" s="31" t="s">
        <v>485</v>
      </c>
    </row>
    <row r="13" spans="1:5" ht="30" hidden="1">
      <c r="B13" s="35" t="s">
        <v>486</v>
      </c>
      <c r="C13" s="40" t="s">
        <v>487</v>
      </c>
      <c r="D13" s="38" t="s">
        <v>488</v>
      </c>
      <c r="E13" s="40" t="s">
        <v>489</v>
      </c>
    </row>
    <row r="14" spans="1:5" ht="45">
      <c r="B14" s="35" t="s">
        <v>490</v>
      </c>
      <c r="C14" s="40" t="s">
        <v>491</v>
      </c>
      <c r="D14" s="38" t="s">
        <v>492</v>
      </c>
      <c r="E14" s="31" t="s">
        <v>493</v>
      </c>
    </row>
    <row r="15" spans="1:5" ht="30">
      <c r="B15" s="35" t="s">
        <v>494</v>
      </c>
      <c r="C15" s="40" t="s">
        <v>495</v>
      </c>
      <c r="D15" s="38" t="s">
        <v>496</v>
      </c>
      <c r="E15" s="31" t="s">
        <v>497</v>
      </c>
    </row>
    <row r="16" spans="1:5" ht="30">
      <c r="B16" s="35" t="s">
        <v>498</v>
      </c>
      <c r="C16" s="40" t="s">
        <v>499</v>
      </c>
      <c r="D16" s="38" t="s">
        <v>500</v>
      </c>
      <c r="E16" s="31" t="s">
        <v>501</v>
      </c>
    </row>
    <row r="17" spans="1:6" ht="45">
      <c r="B17" s="35" t="s">
        <v>502</v>
      </c>
      <c r="C17" s="40" t="s">
        <v>499</v>
      </c>
      <c r="D17" s="38" t="s">
        <v>500</v>
      </c>
      <c r="E17" s="31" t="s">
        <v>501</v>
      </c>
    </row>
    <row r="18" spans="1:6" ht="30">
      <c r="B18" s="35" t="s">
        <v>503</v>
      </c>
      <c r="C18" s="40" t="s">
        <v>499</v>
      </c>
      <c r="D18" s="38" t="s">
        <v>500</v>
      </c>
      <c r="E18" s="31" t="s">
        <v>501</v>
      </c>
    </row>
    <row r="19" spans="1:6" ht="30" hidden="1">
      <c r="B19" s="35" t="s">
        <v>504</v>
      </c>
      <c r="C19" s="40" t="s">
        <v>505</v>
      </c>
      <c r="D19" s="38" t="s">
        <v>506</v>
      </c>
      <c r="E19" s="31" t="s">
        <v>507</v>
      </c>
    </row>
    <row r="20" spans="1:6" ht="45" hidden="1">
      <c r="B20" s="35" t="s">
        <v>508</v>
      </c>
      <c r="C20" s="40" t="s">
        <v>509</v>
      </c>
      <c r="D20" s="40" t="s">
        <v>509</v>
      </c>
      <c r="E20" s="31" t="s">
        <v>510</v>
      </c>
    </row>
    <row r="21" spans="1:6" ht="30" hidden="1">
      <c r="B21" s="35" t="s">
        <v>295</v>
      </c>
      <c r="C21" s="40" t="s">
        <v>487</v>
      </c>
      <c r="D21" s="38" t="s">
        <v>488</v>
      </c>
      <c r="E21" s="40" t="s">
        <v>511</v>
      </c>
    </row>
    <row r="22" spans="1:6" ht="45" hidden="1">
      <c r="B22" s="51" t="s">
        <v>512</v>
      </c>
      <c r="C22" s="57" t="s">
        <v>487</v>
      </c>
      <c r="D22" s="56" t="s">
        <v>488</v>
      </c>
      <c r="F22" t="s">
        <v>513</v>
      </c>
    </row>
    <row r="23" spans="1:6" ht="30" hidden="1">
      <c r="B23" s="35" t="s">
        <v>514</v>
      </c>
      <c r="C23" s="40" t="s">
        <v>515</v>
      </c>
      <c r="D23" s="40" t="s">
        <v>515</v>
      </c>
      <c r="E23" s="31" t="s">
        <v>516</v>
      </c>
      <c r="F23" t="s">
        <v>477</v>
      </c>
    </row>
    <row r="24" spans="1:6" ht="45" hidden="1">
      <c r="B24" s="35" t="s">
        <v>517</v>
      </c>
      <c r="C24" s="40" t="s">
        <v>518</v>
      </c>
      <c r="D24" s="38" t="s">
        <v>353</v>
      </c>
      <c r="E24" s="31" t="s">
        <v>519</v>
      </c>
    </row>
    <row r="25" spans="1:6" ht="60" hidden="1">
      <c r="B25" s="35" t="s">
        <v>520</v>
      </c>
      <c r="C25" s="40" t="s">
        <v>521</v>
      </c>
      <c r="D25" s="38" t="s">
        <v>522</v>
      </c>
      <c r="E25" s="31" t="s">
        <v>523</v>
      </c>
    </row>
    <row r="26" spans="1:6" ht="30" hidden="1">
      <c r="B26" s="400" t="s">
        <v>524</v>
      </c>
      <c r="C26" s="40" t="s">
        <v>432</v>
      </c>
      <c r="D26" s="38" t="s">
        <v>525</v>
      </c>
      <c r="E26" s="31" t="s">
        <v>526</v>
      </c>
    </row>
    <row r="27" spans="1:6" ht="30" hidden="1">
      <c r="B27" s="400"/>
      <c r="C27" s="40" t="s">
        <v>527</v>
      </c>
      <c r="D27" s="38" t="s">
        <v>525</v>
      </c>
      <c r="E27" s="31" t="s">
        <v>528</v>
      </c>
    </row>
    <row r="28" spans="1:6" ht="30" hidden="1">
      <c r="B28" s="400"/>
      <c r="C28" s="40" t="s">
        <v>529</v>
      </c>
      <c r="D28" s="31" t="s">
        <v>471</v>
      </c>
      <c r="E28" s="31" t="s">
        <v>530</v>
      </c>
    </row>
    <row r="29" spans="1:6" ht="120" hidden="1">
      <c r="B29" s="35" t="s">
        <v>531</v>
      </c>
      <c r="C29" s="40" t="s">
        <v>475</v>
      </c>
      <c r="D29" s="38" t="s">
        <v>476</v>
      </c>
      <c r="E29" s="31" t="s">
        <v>532</v>
      </c>
    </row>
    <row r="30" spans="1:6" ht="85.5" hidden="1" customHeight="1">
      <c r="A30" s="31" t="s">
        <v>533</v>
      </c>
      <c r="B30" s="41" t="s">
        <v>534</v>
      </c>
      <c r="C30" s="40" t="s">
        <v>535</v>
      </c>
      <c r="D30" s="38" t="s">
        <v>536</v>
      </c>
      <c r="E30" s="31" t="s">
        <v>537</v>
      </c>
    </row>
    <row r="31" spans="1:6" ht="135" hidden="1">
      <c r="A31" s="31" t="s">
        <v>533</v>
      </c>
      <c r="B31" s="41" t="s">
        <v>538</v>
      </c>
      <c r="C31" s="40" t="s">
        <v>539</v>
      </c>
      <c r="D31" s="38" t="s">
        <v>540</v>
      </c>
      <c r="E31" s="31" t="s">
        <v>541</v>
      </c>
    </row>
    <row r="32" spans="1:6" ht="45" hidden="1">
      <c r="A32" s="31" t="s">
        <v>533</v>
      </c>
      <c r="B32" s="41" t="s">
        <v>542</v>
      </c>
      <c r="C32" s="175" t="s">
        <v>543</v>
      </c>
      <c r="D32" s="42" t="s">
        <v>544</v>
      </c>
      <c r="E32" s="31" t="s">
        <v>545</v>
      </c>
    </row>
    <row r="33" spans="1:5" ht="45" hidden="1">
      <c r="A33" s="31" t="s">
        <v>533</v>
      </c>
      <c r="B33" s="41" t="s">
        <v>546</v>
      </c>
      <c r="C33" s="396" t="s">
        <v>547</v>
      </c>
      <c r="D33" s="398" t="s">
        <v>548</v>
      </c>
      <c r="E33" s="397" t="s">
        <v>549</v>
      </c>
    </row>
    <row r="34" spans="1:5" ht="45" hidden="1">
      <c r="A34" s="31" t="s">
        <v>533</v>
      </c>
      <c r="B34" s="41" t="s">
        <v>546</v>
      </c>
      <c r="C34" s="396"/>
      <c r="D34" s="398"/>
      <c r="E34" s="397"/>
    </row>
    <row r="35" spans="1:5" ht="60">
      <c r="A35" s="31" t="s">
        <v>533</v>
      </c>
      <c r="B35" s="41" t="s">
        <v>550</v>
      </c>
      <c r="C35" s="43" t="s">
        <v>551</v>
      </c>
      <c r="D35" s="42" t="s">
        <v>552</v>
      </c>
      <c r="E35" s="31" t="s">
        <v>553</v>
      </c>
    </row>
    <row r="36" spans="1:5" ht="90">
      <c r="A36" s="31" t="s">
        <v>533</v>
      </c>
      <c r="B36" s="41" t="s">
        <v>554</v>
      </c>
      <c r="C36" s="43" t="s">
        <v>555</v>
      </c>
      <c r="D36" s="42" t="s">
        <v>552</v>
      </c>
      <c r="E36" s="31" t="s">
        <v>556</v>
      </c>
    </row>
    <row r="37" spans="1:5" ht="60">
      <c r="A37" s="31" t="s">
        <v>533</v>
      </c>
      <c r="B37" s="41" t="s">
        <v>557</v>
      </c>
      <c r="C37" s="43" t="s">
        <v>558</v>
      </c>
      <c r="D37" s="42" t="s">
        <v>552</v>
      </c>
      <c r="E37" s="31" t="s">
        <v>559</v>
      </c>
    </row>
    <row r="38" spans="1:5" ht="45" hidden="1">
      <c r="A38" s="31" t="s">
        <v>533</v>
      </c>
      <c r="B38" s="43" t="s">
        <v>560</v>
      </c>
      <c r="C38" s="44" t="s">
        <v>561</v>
      </c>
      <c r="D38" s="45" t="s">
        <v>562</v>
      </c>
      <c r="E38" s="48"/>
    </row>
    <row r="39" spans="1:5" ht="75" hidden="1">
      <c r="A39" s="31" t="s">
        <v>533</v>
      </c>
      <c r="B39" s="43" t="s">
        <v>563</v>
      </c>
      <c r="C39" s="43" t="s">
        <v>564</v>
      </c>
      <c r="D39" s="45" t="s">
        <v>565</v>
      </c>
      <c r="E39" s="31" t="s">
        <v>566</v>
      </c>
    </row>
    <row r="40" spans="1:5" ht="60" hidden="1">
      <c r="A40" s="31" t="s">
        <v>533</v>
      </c>
      <c r="B40" s="43" t="s">
        <v>567</v>
      </c>
      <c r="C40" s="43" t="s">
        <v>568</v>
      </c>
      <c r="D40" s="45" t="s">
        <v>565</v>
      </c>
      <c r="E40" s="31" t="s">
        <v>569</v>
      </c>
    </row>
    <row r="41" spans="1:5" ht="60">
      <c r="A41" s="31" t="s">
        <v>533</v>
      </c>
      <c r="B41" s="43" t="s">
        <v>570</v>
      </c>
      <c r="C41" s="43" t="s">
        <v>571</v>
      </c>
      <c r="D41" s="58" t="s">
        <v>572</v>
      </c>
      <c r="E41" s="31" t="s">
        <v>573</v>
      </c>
    </row>
    <row r="42" spans="1:5" ht="60" hidden="1">
      <c r="A42" s="31" t="s">
        <v>533</v>
      </c>
      <c r="B42" s="43" t="s">
        <v>574</v>
      </c>
      <c r="C42" s="43" t="s">
        <v>575</v>
      </c>
      <c r="D42" s="45" t="s">
        <v>565</v>
      </c>
      <c r="E42" s="31" t="s">
        <v>576</v>
      </c>
    </row>
    <row r="43" spans="1:5" ht="45">
      <c r="A43" s="31" t="s">
        <v>533</v>
      </c>
      <c r="B43" s="43" t="s">
        <v>577</v>
      </c>
      <c r="C43" s="43" t="s">
        <v>578</v>
      </c>
      <c r="D43" s="46" t="s">
        <v>579</v>
      </c>
      <c r="E43" s="31" t="s">
        <v>580</v>
      </c>
    </row>
    <row r="44" spans="1:5" ht="45">
      <c r="A44" s="31" t="s">
        <v>533</v>
      </c>
      <c r="B44" s="43" t="s">
        <v>581</v>
      </c>
      <c r="C44" s="43" t="s">
        <v>582</v>
      </c>
      <c r="D44" s="46" t="s">
        <v>583</v>
      </c>
      <c r="E44" s="48" t="s">
        <v>584</v>
      </c>
    </row>
    <row r="45" spans="1:5" ht="45" hidden="1">
      <c r="A45" s="31" t="s">
        <v>533</v>
      </c>
      <c r="B45" s="43" t="s">
        <v>585</v>
      </c>
      <c r="C45" s="44" t="s">
        <v>586</v>
      </c>
      <c r="D45" s="46" t="s">
        <v>562</v>
      </c>
      <c r="E45" s="48"/>
    </row>
    <row r="46" spans="1:5" ht="45" hidden="1">
      <c r="A46" s="31" t="s">
        <v>533</v>
      </c>
      <c r="B46" s="43" t="s">
        <v>585</v>
      </c>
      <c r="C46" s="44" t="s">
        <v>587</v>
      </c>
      <c r="D46" s="46" t="s">
        <v>562</v>
      </c>
      <c r="E46" s="48"/>
    </row>
    <row r="47" spans="1:5" ht="45" hidden="1">
      <c r="A47" s="31" t="s">
        <v>533</v>
      </c>
      <c r="B47" s="43" t="s">
        <v>585</v>
      </c>
      <c r="C47" s="45" t="s">
        <v>588</v>
      </c>
      <c r="D47" s="46" t="s">
        <v>562</v>
      </c>
      <c r="E47" s="31" t="s">
        <v>589</v>
      </c>
    </row>
    <row r="48" spans="1:5" ht="105" hidden="1">
      <c r="A48" s="31" t="s">
        <v>590</v>
      </c>
      <c r="B48" s="46" t="s">
        <v>591</v>
      </c>
      <c r="C48" s="43" t="s">
        <v>592</v>
      </c>
      <c r="D48" s="46" t="s">
        <v>593</v>
      </c>
      <c r="E48" s="40" t="s">
        <v>594</v>
      </c>
    </row>
    <row r="49" spans="1:6" ht="60" hidden="1">
      <c r="A49" s="31" t="s">
        <v>590</v>
      </c>
      <c r="B49" s="46" t="s">
        <v>595</v>
      </c>
      <c r="C49" s="43" t="s">
        <v>596</v>
      </c>
      <c r="D49" s="43" t="s">
        <v>279</v>
      </c>
      <c r="E49" s="40" t="s">
        <v>597</v>
      </c>
    </row>
    <row r="50" spans="1:6" ht="45" hidden="1">
      <c r="A50" s="31" t="s">
        <v>590</v>
      </c>
      <c r="B50" s="399" t="s">
        <v>598</v>
      </c>
      <c r="C50" s="43" t="s">
        <v>599</v>
      </c>
      <c r="D50" s="43" t="s">
        <v>353</v>
      </c>
      <c r="E50" s="176" t="s">
        <v>600</v>
      </c>
    </row>
    <row r="51" spans="1:6" ht="45" hidden="1">
      <c r="A51" s="31" t="s">
        <v>590</v>
      </c>
      <c r="B51" s="399"/>
      <c r="C51" s="43" t="s">
        <v>601</v>
      </c>
      <c r="D51" s="43" t="s">
        <v>602</v>
      </c>
      <c r="E51" s="176" t="s">
        <v>600</v>
      </c>
      <c r="F51" t="s">
        <v>477</v>
      </c>
    </row>
    <row r="52" spans="1:6" ht="60" hidden="1">
      <c r="A52" s="31" t="s">
        <v>590</v>
      </c>
      <c r="B52" s="399"/>
      <c r="C52" s="43" t="s">
        <v>603</v>
      </c>
      <c r="D52" s="43" t="s">
        <v>604</v>
      </c>
      <c r="E52" s="31" t="s">
        <v>605</v>
      </c>
    </row>
    <row r="53" spans="1:6" ht="45" hidden="1">
      <c r="A53" s="31" t="s">
        <v>590</v>
      </c>
      <c r="B53" s="399" t="s">
        <v>606</v>
      </c>
      <c r="C53" s="43" t="s">
        <v>359</v>
      </c>
      <c r="D53" s="43" t="s">
        <v>353</v>
      </c>
      <c r="E53" s="176" t="s">
        <v>607</v>
      </c>
    </row>
    <row r="54" spans="1:6" ht="75" hidden="1">
      <c r="A54" s="31" t="s">
        <v>590</v>
      </c>
      <c r="B54" s="399"/>
      <c r="C54" s="43" t="s">
        <v>608</v>
      </c>
      <c r="D54" s="43" t="s">
        <v>609</v>
      </c>
      <c r="E54" s="176" t="s">
        <v>610</v>
      </c>
    </row>
    <row r="55" spans="1:6" ht="75" hidden="1">
      <c r="A55" s="31" t="s">
        <v>590</v>
      </c>
      <c r="B55" s="399"/>
      <c r="C55" s="43" t="s">
        <v>611</v>
      </c>
      <c r="D55" s="43" t="s">
        <v>612</v>
      </c>
      <c r="E55" s="176" t="s">
        <v>613</v>
      </c>
    </row>
    <row r="56" spans="1:6" ht="60" hidden="1">
      <c r="A56" s="31" t="s">
        <v>590</v>
      </c>
      <c r="B56" s="399"/>
      <c r="C56" s="43" t="s">
        <v>614</v>
      </c>
      <c r="D56" s="43" t="s">
        <v>615</v>
      </c>
      <c r="E56" s="176" t="s">
        <v>616</v>
      </c>
    </row>
    <row r="57" spans="1:6" ht="90" hidden="1">
      <c r="A57" s="31" t="s">
        <v>590</v>
      </c>
      <c r="B57" s="399"/>
      <c r="C57" s="43" t="s">
        <v>617</v>
      </c>
      <c r="D57" s="43" t="s">
        <v>618</v>
      </c>
      <c r="E57" s="40" t="s">
        <v>619</v>
      </c>
    </row>
    <row r="58" spans="1:6" ht="45" hidden="1">
      <c r="A58" s="31" t="s">
        <v>590</v>
      </c>
      <c r="B58" s="399"/>
      <c r="C58" s="43" t="s">
        <v>620</v>
      </c>
      <c r="D58" s="43" t="s">
        <v>604</v>
      </c>
      <c r="E58" s="176" t="s">
        <v>621</v>
      </c>
    </row>
    <row r="59" spans="1:6" ht="45" hidden="1">
      <c r="A59" s="31" t="s">
        <v>590</v>
      </c>
      <c r="B59" s="399" t="s">
        <v>622</v>
      </c>
      <c r="C59" s="43" t="s">
        <v>623</v>
      </c>
      <c r="D59" s="43" t="s">
        <v>624</v>
      </c>
      <c r="E59" s="176" t="s">
        <v>625</v>
      </c>
    </row>
    <row r="60" spans="1:6" ht="45" hidden="1">
      <c r="A60" s="31" t="s">
        <v>590</v>
      </c>
      <c r="B60" s="399"/>
      <c r="C60" s="43" t="s">
        <v>626</v>
      </c>
      <c r="D60" s="43" t="s">
        <v>353</v>
      </c>
      <c r="E60" s="176" t="s">
        <v>627</v>
      </c>
    </row>
    <row r="61" spans="1:6" ht="45" hidden="1">
      <c r="A61" s="31" t="s">
        <v>590</v>
      </c>
      <c r="B61" s="399"/>
      <c r="C61" s="43" t="s">
        <v>628</v>
      </c>
      <c r="D61" s="43" t="s">
        <v>629</v>
      </c>
      <c r="E61" s="176" t="s">
        <v>630</v>
      </c>
    </row>
    <row r="62" spans="1:6" ht="45" hidden="1">
      <c r="A62" s="31" t="s">
        <v>590</v>
      </c>
      <c r="B62" s="399"/>
      <c r="C62" s="43" t="s">
        <v>405</v>
      </c>
      <c r="D62" s="43" t="s">
        <v>353</v>
      </c>
      <c r="E62" s="176" t="s">
        <v>631</v>
      </c>
    </row>
    <row r="63" spans="1:6" ht="45" hidden="1">
      <c r="A63" s="31" t="s">
        <v>590</v>
      </c>
      <c r="B63" s="399"/>
      <c r="C63" s="43" t="s">
        <v>632</v>
      </c>
      <c r="D63" s="43" t="s">
        <v>353</v>
      </c>
      <c r="E63" s="176" t="s">
        <v>633</v>
      </c>
    </row>
    <row r="64" spans="1:6" ht="60" hidden="1">
      <c r="A64" s="31" t="s">
        <v>590</v>
      </c>
      <c r="B64" s="174" t="s">
        <v>634</v>
      </c>
      <c r="C64" s="44" t="s">
        <v>635</v>
      </c>
      <c r="D64" s="43" t="s">
        <v>593</v>
      </c>
    </row>
    <row r="65" spans="1:5" ht="90" hidden="1">
      <c r="A65" s="31" t="s">
        <v>590</v>
      </c>
      <c r="B65" s="47" t="s">
        <v>636</v>
      </c>
      <c r="C65" s="43" t="s">
        <v>374</v>
      </c>
      <c r="D65" s="43" t="s">
        <v>353</v>
      </c>
      <c r="E65" s="176" t="s">
        <v>637</v>
      </c>
    </row>
    <row r="66" spans="1:5" ht="45" hidden="1">
      <c r="A66" s="31" t="s">
        <v>590</v>
      </c>
      <c r="B66" s="47" t="s">
        <v>638</v>
      </c>
      <c r="C66" s="44" t="s">
        <v>639</v>
      </c>
      <c r="D66" s="43" t="s">
        <v>593</v>
      </c>
    </row>
    <row r="67" spans="1:5" ht="45" hidden="1">
      <c r="A67" s="31" t="s">
        <v>590</v>
      </c>
      <c r="B67" s="396" t="s">
        <v>640</v>
      </c>
      <c r="C67" s="43" t="s">
        <v>286</v>
      </c>
      <c r="D67" s="43" t="s">
        <v>641</v>
      </c>
      <c r="E67" s="31" t="s">
        <v>642</v>
      </c>
    </row>
    <row r="68" spans="1:5" ht="60" hidden="1">
      <c r="A68" s="31" t="s">
        <v>590</v>
      </c>
      <c r="B68" s="396"/>
      <c r="C68" s="43" t="s">
        <v>643</v>
      </c>
      <c r="D68" s="43" t="s">
        <v>641</v>
      </c>
      <c r="E68" s="31" t="s">
        <v>644</v>
      </c>
    </row>
    <row r="69" spans="1:5" ht="60" hidden="1">
      <c r="A69" s="31" t="s">
        <v>590</v>
      </c>
      <c r="B69" s="47" t="s">
        <v>645</v>
      </c>
      <c r="C69" s="43" t="s">
        <v>287</v>
      </c>
      <c r="D69" s="43" t="s">
        <v>641</v>
      </c>
      <c r="E69" s="31" t="s">
        <v>646</v>
      </c>
    </row>
    <row r="70" spans="1:5" ht="45" hidden="1">
      <c r="A70" s="31" t="s">
        <v>590</v>
      </c>
      <c r="B70" s="46" t="s">
        <v>647</v>
      </c>
      <c r="C70" s="44" t="s">
        <v>271</v>
      </c>
      <c r="D70" s="43" t="s">
        <v>273</v>
      </c>
    </row>
  </sheetData>
  <autoFilter ref="A3:E70" xr:uid="{00000000-0009-0000-0000-00000700000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B59:B63"/>
    <mergeCell ref="B67:B68"/>
    <mergeCell ref="A8:A10"/>
    <mergeCell ref="B11:B12"/>
    <mergeCell ref="B26:B28"/>
    <mergeCell ref="C33:C34"/>
    <mergeCell ref="E33:E34"/>
    <mergeCell ref="D33:D34"/>
    <mergeCell ref="B50:B52"/>
    <mergeCell ref="B53:B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zoomScale="80" zoomScaleNormal="80" workbookViewId="0">
      <selection activeCell="B25" sqref="B25:K25"/>
    </sheetView>
  </sheetViews>
  <sheetFormatPr baseColWidth="10" defaultColWidth="11.42578125" defaultRowHeight="15"/>
  <cols>
    <col min="1" max="1" width="23.5703125" customWidth="1"/>
    <col min="9" max="9" width="86.42578125" customWidth="1"/>
    <col min="10" max="10" width="15.140625" customWidth="1"/>
    <col min="11" max="11" width="106" customWidth="1"/>
  </cols>
  <sheetData>
    <row r="1" spans="1:11">
      <c r="A1" s="16"/>
      <c r="B1" s="314" t="s">
        <v>39</v>
      </c>
      <c r="C1" s="315"/>
      <c r="D1" s="303" t="s">
        <v>40</v>
      </c>
      <c r="E1" s="304"/>
      <c r="F1" s="304"/>
      <c r="G1" s="304"/>
      <c r="H1" s="304"/>
      <c r="I1" s="305"/>
      <c r="J1" s="299" t="s">
        <v>41</v>
      </c>
      <c r="K1" s="404" t="s">
        <v>648</v>
      </c>
    </row>
    <row r="2" spans="1:11" ht="15.75" thickBot="1">
      <c r="A2" s="17"/>
      <c r="B2" s="316"/>
      <c r="C2" s="317"/>
      <c r="D2" s="306"/>
      <c r="E2" s="307"/>
      <c r="F2" s="307"/>
      <c r="G2" s="307"/>
      <c r="H2" s="307"/>
      <c r="I2" s="308"/>
      <c r="J2" s="300"/>
      <c r="K2" s="405"/>
    </row>
    <row r="3" spans="1:11">
      <c r="A3" s="17"/>
      <c r="B3" s="316"/>
      <c r="C3" s="317"/>
      <c r="D3" s="306"/>
      <c r="E3" s="307"/>
      <c r="F3" s="307"/>
      <c r="G3" s="307"/>
      <c r="H3" s="307"/>
      <c r="I3" s="308"/>
      <c r="J3" s="299" t="s">
        <v>43</v>
      </c>
      <c r="K3" s="406">
        <v>4</v>
      </c>
    </row>
    <row r="4" spans="1:11" ht="15.75" thickBot="1">
      <c r="A4" s="17"/>
      <c r="B4" s="318"/>
      <c r="C4" s="319"/>
      <c r="D4" s="309"/>
      <c r="E4" s="310"/>
      <c r="F4" s="310"/>
      <c r="G4" s="310"/>
      <c r="H4" s="310"/>
      <c r="I4" s="311"/>
      <c r="J4" s="300"/>
      <c r="K4" s="407"/>
    </row>
    <row r="5" spans="1:11">
      <c r="A5" s="17"/>
      <c r="B5" s="316" t="s">
        <v>45</v>
      </c>
      <c r="C5" s="317"/>
      <c r="D5" s="307" t="s">
        <v>46</v>
      </c>
      <c r="E5" s="307"/>
      <c r="F5" s="307"/>
      <c r="G5" s="307"/>
      <c r="H5" s="307"/>
      <c r="I5" s="307"/>
      <c r="J5" s="299" t="s">
        <v>649</v>
      </c>
      <c r="K5" s="406">
        <v>1</v>
      </c>
    </row>
    <row r="6" spans="1:11" ht="15.75" thickBot="1">
      <c r="A6" s="17"/>
      <c r="B6" s="316"/>
      <c r="C6" s="317"/>
      <c r="D6" s="307"/>
      <c r="E6" s="307"/>
      <c r="F6" s="307"/>
      <c r="G6" s="307"/>
      <c r="H6" s="307"/>
      <c r="I6" s="307"/>
      <c r="J6" s="300"/>
      <c r="K6" s="407"/>
    </row>
    <row r="7" spans="1:11">
      <c r="A7" s="17"/>
      <c r="B7" s="316"/>
      <c r="C7" s="317"/>
      <c r="D7" s="307"/>
      <c r="E7" s="307"/>
      <c r="F7" s="307"/>
      <c r="G7" s="307"/>
      <c r="H7" s="307"/>
      <c r="I7" s="307"/>
      <c r="J7" s="312" t="s">
        <v>48</v>
      </c>
      <c r="K7" s="409">
        <v>42019</v>
      </c>
    </row>
    <row r="8" spans="1:11" ht="15.75" thickBot="1">
      <c r="A8" s="17"/>
      <c r="B8" s="316"/>
      <c r="C8" s="317"/>
      <c r="D8" s="307"/>
      <c r="E8" s="307"/>
      <c r="F8" s="307"/>
      <c r="G8" s="307"/>
      <c r="H8" s="307"/>
      <c r="I8" s="307"/>
      <c r="J8" s="408"/>
      <c r="K8" s="410"/>
    </row>
    <row r="9" spans="1:11" ht="161.25" customHeight="1">
      <c r="A9" s="25" t="s">
        <v>49</v>
      </c>
      <c r="B9" s="417" t="s">
        <v>650</v>
      </c>
      <c r="C9" s="418"/>
      <c r="D9" s="418"/>
      <c r="E9" s="418"/>
      <c r="F9" s="418"/>
      <c r="G9" s="418"/>
      <c r="H9" s="418"/>
      <c r="I9" s="418"/>
      <c r="J9" s="418"/>
      <c r="K9" s="419"/>
    </row>
    <row r="10" spans="1:11" ht="291" customHeight="1">
      <c r="A10" s="26" t="s">
        <v>651</v>
      </c>
      <c r="B10" s="413" t="s">
        <v>652</v>
      </c>
      <c r="C10" s="413"/>
      <c r="D10" s="413"/>
      <c r="E10" s="413"/>
      <c r="F10" s="413"/>
      <c r="G10" s="413"/>
      <c r="H10" s="413"/>
      <c r="I10" s="413"/>
      <c r="J10" s="413"/>
      <c r="K10" s="414"/>
    </row>
    <row r="11" spans="1:11" ht="409.5" customHeight="1">
      <c r="A11" s="401"/>
      <c r="B11" s="402" t="s">
        <v>653</v>
      </c>
      <c r="C11" s="402"/>
      <c r="D11" s="402"/>
      <c r="E11" s="402"/>
      <c r="F11" s="402"/>
      <c r="G11" s="402"/>
      <c r="H11" s="402"/>
      <c r="I11" s="402"/>
      <c r="J11" s="402"/>
      <c r="K11" s="403"/>
    </row>
    <row r="12" spans="1:11" ht="409.5" customHeight="1">
      <c r="A12" s="401"/>
      <c r="B12" s="402"/>
      <c r="C12" s="402"/>
      <c r="D12" s="402"/>
      <c r="E12" s="402"/>
      <c r="F12" s="402"/>
      <c r="G12" s="402"/>
      <c r="H12" s="402"/>
      <c r="I12" s="402"/>
      <c r="J12" s="402"/>
      <c r="K12" s="403"/>
    </row>
    <row r="13" spans="1:11" ht="50.25" customHeight="1">
      <c r="A13" s="401"/>
      <c r="B13" s="402"/>
      <c r="C13" s="402"/>
      <c r="D13" s="402"/>
      <c r="E13" s="402"/>
      <c r="F13" s="402"/>
      <c r="G13" s="402"/>
      <c r="H13" s="402"/>
      <c r="I13" s="402"/>
      <c r="J13" s="402"/>
      <c r="K13" s="403"/>
    </row>
    <row r="14" spans="1:11" ht="261.75" customHeight="1">
      <c r="A14" s="401"/>
      <c r="B14" s="402" t="s">
        <v>654</v>
      </c>
      <c r="C14" s="402"/>
      <c r="D14" s="402"/>
      <c r="E14" s="402"/>
      <c r="F14" s="402"/>
      <c r="G14" s="402"/>
      <c r="H14" s="402"/>
      <c r="I14" s="402"/>
      <c r="J14" s="402"/>
      <c r="K14" s="403"/>
    </row>
    <row r="15" spans="1:11" ht="409.5" customHeight="1">
      <c r="A15" s="401"/>
      <c r="B15" s="402"/>
      <c r="C15" s="402"/>
      <c r="D15" s="402"/>
      <c r="E15" s="402"/>
      <c r="F15" s="402"/>
      <c r="G15" s="402"/>
      <c r="H15" s="402"/>
      <c r="I15" s="402"/>
      <c r="J15" s="402"/>
      <c r="K15" s="403"/>
    </row>
    <row r="16" spans="1:11" ht="327" customHeight="1">
      <c r="A16" s="401"/>
      <c r="B16" s="402"/>
      <c r="C16" s="402"/>
      <c r="D16" s="402"/>
      <c r="E16" s="402"/>
      <c r="F16" s="402"/>
      <c r="G16" s="402"/>
      <c r="H16" s="402"/>
      <c r="I16" s="402"/>
      <c r="J16" s="402"/>
      <c r="K16" s="403"/>
    </row>
    <row r="17" spans="1:11" ht="308.25" customHeight="1">
      <c r="A17" s="401"/>
      <c r="B17" s="402" t="s">
        <v>655</v>
      </c>
      <c r="C17" s="402"/>
      <c r="D17" s="402"/>
      <c r="E17" s="402"/>
      <c r="F17" s="402"/>
      <c r="G17" s="402"/>
      <c r="H17" s="402"/>
      <c r="I17" s="402"/>
      <c r="J17" s="402"/>
      <c r="K17" s="403"/>
    </row>
    <row r="18" spans="1:11" ht="409.5" customHeight="1">
      <c r="A18" s="401"/>
      <c r="B18" s="402"/>
      <c r="C18" s="402"/>
      <c r="D18" s="402"/>
      <c r="E18" s="402"/>
      <c r="F18" s="402"/>
      <c r="G18" s="402"/>
      <c r="H18" s="402"/>
      <c r="I18" s="402"/>
      <c r="J18" s="402"/>
      <c r="K18" s="403"/>
    </row>
    <row r="19" spans="1:11" ht="162" customHeight="1">
      <c r="A19" s="401"/>
      <c r="B19" s="402"/>
      <c r="C19" s="402"/>
      <c r="D19" s="402"/>
      <c r="E19" s="402"/>
      <c r="F19" s="402"/>
      <c r="G19" s="402"/>
      <c r="H19" s="402"/>
      <c r="I19" s="402"/>
      <c r="J19" s="402"/>
      <c r="K19" s="403"/>
    </row>
    <row r="20" spans="1:11" ht="88.5" customHeight="1">
      <c r="A20" s="26" t="s">
        <v>457</v>
      </c>
      <c r="B20" s="402" t="s">
        <v>656</v>
      </c>
      <c r="C20" s="402"/>
      <c r="D20" s="402"/>
      <c r="E20" s="402"/>
      <c r="F20" s="402"/>
      <c r="G20" s="402"/>
      <c r="H20" s="402"/>
      <c r="I20" s="402"/>
      <c r="J20" s="402"/>
      <c r="K20" s="403"/>
    </row>
    <row r="21" spans="1:11" ht="21.75" customHeight="1">
      <c r="A21" s="26" t="s">
        <v>53</v>
      </c>
      <c r="B21" s="402" t="s">
        <v>657</v>
      </c>
      <c r="C21" s="402"/>
      <c r="D21" s="402"/>
      <c r="E21" s="402"/>
      <c r="F21" s="402"/>
      <c r="G21" s="402"/>
      <c r="H21" s="402"/>
      <c r="I21" s="402"/>
      <c r="J21" s="402"/>
      <c r="K21" s="403"/>
    </row>
    <row r="22" spans="1:11" ht="24" customHeight="1">
      <c r="A22" s="26" t="s">
        <v>54</v>
      </c>
      <c r="B22" s="402" t="s">
        <v>658</v>
      </c>
      <c r="C22" s="402"/>
      <c r="D22" s="402"/>
      <c r="E22" s="402"/>
      <c r="F22" s="402"/>
      <c r="G22" s="402"/>
      <c r="H22" s="402"/>
      <c r="I22" s="402"/>
      <c r="J22" s="402"/>
      <c r="K22" s="403"/>
    </row>
    <row r="23" spans="1:11" ht="30" customHeight="1">
      <c r="A23" s="26" t="s">
        <v>56</v>
      </c>
      <c r="B23" s="177" t="s">
        <v>659</v>
      </c>
      <c r="C23" s="177"/>
      <c r="D23" s="177"/>
      <c r="E23" s="177"/>
      <c r="F23" s="177"/>
      <c r="G23" s="177"/>
      <c r="H23" s="177"/>
      <c r="I23" s="177"/>
      <c r="J23" s="28"/>
      <c r="K23" s="29"/>
    </row>
    <row r="24" spans="1:11" ht="37.5" customHeight="1">
      <c r="A24" s="26" t="s">
        <v>660</v>
      </c>
      <c r="B24" s="415" t="s">
        <v>661</v>
      </c>
      <c r="C24" s="415"/>
      <c r="D24" s="415"/>
      <c r="E24" s="415"/>
      <c r="F24" s="415"/>
      <c r="G24" s="415"/>
      <c r="H24" s="415"/>
      <c r="I24" s="415"/>
      <c r="J24" s="415"/>
      <c r="K24" s="416"/>
    </row>
    <row r="25" spans="1:11" ht="162.75" customHeight="1">
      <c r="A25" s="26" t="s">
        <v>662</v>
      </c>
      <c r="B25" s="415" t="s">
        <v>663</v>
      </c>
      <c r="C25" s="415"/>
      <c r="D25" s="415"/>
      <c r="E25" s="415"/>
      <c r="F25" s="415"/>
      <c r="G25" s="415"/>
      <c r="H25" s="415"/>
      <c r="I25" s="415"/>
      <c r="J25" s="415"/>
      <c r="K25" s="416"/>
    </row>
    <row r="26" spans="1:11">
      <c r="A26" s="26" t="s">
        <v>60</v>
      </c>
      <c r="B26" s="420" t="s">
        <v>664</v>
      </c>
      <c r="C26" s="421"/>
      <c r="D26" s="421"/>
      <c r="E26" s="421"/>
      <c r="F26" s="421"/>
      <c r="G26" s="421"/>
      <c r="H26" s="421"/>
      <c r="I26" s="421"/>
      <c r="J26" s="421"/>
      <c r="K26" s="422"/>
    </row>
    <row r="27" spans="1:11">
      <c r="A27" s="26" t="s">
        <v>665</v>
      </c>
      <c r="B27" s="420" t="s">
        <v>666</v>
      </c>
      <c r="C27" s="421"/>
      <c r="D27" s="421"/>
      <c r="E27" s="421"/>
      <c r="F27" s="421"/>
      <c r="G27" s="421"/>
      <c r="H27" s="421"/>
      <c r="I27" s="421"/>
      <c r="J27" s="421"/>
      <c r="K27" s="422"/>
    </row>
    <row r="28" spans="1:11" ht="36" customHeight="1">
      <c r="A28" s="26" t="s">
        <v>62</v>
      </c>
      <c r="B28" s="402" t="s">
        <v>667</v>
      </c>
      <c r="C28" s="402"/>
      <c r="D28" s="402"/>
      <c r="E28" s="402"/>
      <c r="F28" s="402"/>
      <c r="G28" s="402"/>
      <c r="H28" s="402"/>
      <c r="I28" s="402"/>
      <c r="J28" s="402"/>
      <c r="K28" s="403"/>
    </row>
    <row r="29" spans="1:11" ht="32.25" customHeight="1" thickBot="1">
      <c r="A29" s="27" t="s">
        <v>20</v>
      </c>
      <c r="B29" s="411" t="s">
        <v>668</v>
      </c>
      <c r="C29" s="411"/>
      <c r="D29" s="411"/>
      <c r="E29" s="411"/>
      <c r="F29" s="411"/>
      <c r="G29" s="411"/>
      <c r="H29" s="411"/>
      <c r="I29" s="411"/>
      <c r="J29" s="411"/>
      <c r="K29" s="412"/>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Seguimiento PAAC</vt:lpstr>
      <vt:lpstr>1. Gestión del riesgo</vt:lpstr>
      <vt:lpstr>Hoja1</vt:lpstr>
      <vt:lpstr>2. Racionalización de OPAS.</vt:lpstr>
      <vt:lpstr>3. Rendición de cuentas</vt:lpstr>
      <vt:lpstr>4. Mecanismos para mejorar</vt:lpstr>
      <vt:lpstr>5. Transparencia</vt:lpstr>
      <vt:lpstr>LINEAMIENTOS</vt:lpstr>
      <vt:lpstr>INSTRUCTIVO DE DILIGENCIAMIENTO</vt:lpstr>
      <vt:lpstr>6. Iniciativas adicionales</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Humberto Parra</dc:creator>
  <cp:keywords/>
  <dc:description/>
  <cp:lastModifiedBy>Orlando Barrera</cp:lastModifiedBy>
  <cp:revision/>
  <dcterms:created xsi:type="dcterms:W3CDTF">2016-09-23T19:08:19Z</dcterms:created>
  <dcterms:modified xsi:type="dcterms:W3CDTF">2021-09-13T21:57:50Z</dcterms:modified>
  <cp:category/>
  <cp:contentStatus/>
</cp:coreProperties>
</file>