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CARPETA COMPARTIDA CONTROL INTERNO\PLAN ANTICORRUPCIÓN Y ATENCIÓN A LA CIUDADANIA - PAAC\2019\II SEGUIMIENTO\"/>
    </mc:Choice>
  </mc:AlternateContent>
  <bookViews>
    <workbookView xWindow="0" yWindow="0" windowWidth="20490" windowHeight="7455"/>
  </bookViews>
  <sheets>
    <sheet name="Seguimiento Plan Anticorrupción" sheetId="14" r:id="rId1"/>
    <sheet name=" 1. Gestión del Riesgo" sheetId="11" r:id="rId2"/>
    <sheet name="2. Racionalización de " sheetId="12" r:id="rId3"/>
    <sheet name="3. Rendición de Cuentas" sheetId="13" r:id="rId4"/>
    <sheet name="4. Atención al Ciudadano" sheetId="7" r:id="rId5"/>
    <sheet name="5. Transparencia y Acceso" sheetId="8" r:id="rId6"/>
    <sheet name="6. Iniciativas Adicionales" sheetId="9" r:id="rId7"/>
  </sheets>
  <externalReferences>
    <externalReference r:id="rId8"/>
    <externalReference r:id="rId9"/>
    <externalReference r:id="rId10"/>
  </externalReferences>
  <definedNames>
    <definedName name="A_Obj1" localSheetId="4">OFFSET(#REF!,0,0,COUNTA(#REF!)-1,1)</definedName>
    <definedName name="A_Obj1" localSheetId="5">OFFSET(#REF!,0,0,COUNTA(#REF!)-1,1)</definedName>
    <definedName name="A_Obj1" localSheetId="6">OFFSET(#REF!,0,0,COUNTA(#REF!)-1,1)</definedName>
    <definedName name="A_Obj1">OFFSET(#REF!,0,0,COUNTA(#REF!)-1,1)</definedName>
    <definedName name="A_Obj2" localSheetId="4">OFFSET(#REF!,0,0,COUNTA(#REF!)-1,1)</definedName>
    <definedName name="A_Obj2" localSheetId="5">OFFSET(#REF!,0,0,COUNTA(#REF!)-1,1)</definedName>
    <definedName name="A_Obj2" localSheetId="6">OFFSET(#REF!,0,0,COUNTA(#REF!)-1,1)</definedName>
    <definedName name="A_Obj2">OFFSET(#REF!,0,0,COUNTA(#REF!)-1,1)</definedName>
    <definedName name="A_Obj3" localSheetId="4">OFFSET(#REF!,0,0,COUNTA(#REF!)-1,1)</definedName>
    <definedName name="A_Obj3" localSheetId="5">OFFSET(#REF!,0,0,COUNTA(#REF!)-1,1)</definedName>
    <definedName name="A_Obj3" localSheetId="6">OFFSET(#REF!,0,0,COUNTA(#REF!)-1,1)</definedName>
    <definedName name="A_Obj3">OFFSET(#REF!,0,0,COUNTA(#REF!)-1,1)</definedName>
    <definedName name="A_Obj4" localSheetId="4">OFFSET(#REF!,0,0,COUNTA(#REF!)-1,1)</definedName>
    <definedName name="A_Obj4" localSheetId="5">OFFSET(#REF!,0,0,COUNTA(#REF!)-1,1)</definedName>
    <definedName name="A_Obj4" localSheetId="6">OFFSET(#REF!,0,0,COUNTA(#REF!)-1,1)</definedName>
    <definedName name="A_Obj4">OFFSET(#REF!,0,0,COUNTA(#REF!)-1,1)</definedName>
    <definedName name="Acc_1" localSheetId="4">#REF!</definedName>
    <definedName name="Acc_1" localSheetId="5">#REF!</definedName>
    <definedName name="Acc_1" localSheetId="6">#REF!</definedName>
    <definedName name="Acc_1">#REF!</definedName>
    <definedName name="Acc_2" localSheetId="4">#REF!</definedName>
    <definedName name="Acc_2" localSheetId="5">#REF!</definedName>
    <definedName name="Acc_2" localSheetId="6">#REF!</definedName>
    <definedName name="Acc_2">#REF!</definedName>
    <definedName name="Acc_3" localSheetId="4">#REF!</definedName>
    <definedName name="Acc_3" localSheetId="5">#REF!</definedName>
    <definedName name="Acc_3" localSheetId="6">#REF!</definedName>
    <definedName name="Acc_3">#REF!</definedName>
    <definedName name="Acc_4" localSheetId="4">#REF!</definedName>
    <definedName name="Acc_4" localSheetId="5">#REF!</definedName>
    <definedName name="Acc_4" localSheetId="6">#REF!</definedName>
    <definedName name="Acc_4">#REF!</definedName>
    <definedName name="Acc_5" localSheetId="4">#REF!</definedName>
    <definedName name="Acc_5" localSheetId="5">#REF!</definedName>
    <definedName name="Acc_5" localSheetId="6">#REF!</definedName>
    <definedName name="Acc_5">#REF!</definedName>
    <definedName name="Acc_6" localSheetId="4">#REF!</definedName>
    <definedName name="Acc_6" localSheetId="5">#REF!</definedName>
    <definedName name="Acc_6" localSheetId="6">#REF!</definedName>
    <definedName name="Acc_6">#REF!</definedName>
    <definedName name="Acc_7" localSheetId="4">#REF!</definedName>
    <definedName name="Acc_7" localSheetId="5">#REF!</definedName>
    <definedName name="Acc_7" localSheetId="6">#REF!</definedName>
    <definedName name="Acc_7">#REF!</definedName>
    <definedName name="Acc_8" localSheetId="4">#REF!</definedName>
    <definedName name="Acc_8" localSheetId="5">#REF!</definedName>
    <definedName name="Acc_8" localSheetId="6">#REF!</definedName>
    <definedName name="Acc_8">#REF!</definedName>
    <definedName name="Acc_9" localSheetId="4">#REF!</definedName>
    <definedName name="Acc_9" localSheetId="5">#REF!</definedName>
    <definedName name="Acc_9" localSheetId="6">#REF!</definedName>
    <definedName name="Acc_9">#REF!</definedName>
    <definedName name="Admin">[1]TABLA!$Q$2:$Q$3</definedName>
    <definedName name="Agricultura" localSheetId="4">[1]TABLA!#REF!</definedName>
    <definedName name="Agricultura" localSheetId="5">[1]TABLA!#REF!</definedName>
    <definedName name="Agricultura" localSheetId="6">[1]TABLA!#REF!</definedName>
    <definedName name="Agricultura">[1]TABLA!#REF!</definedName>
    <definedName name="Agricultura_y_Desarrollo_Rural" localSheetId="4">[1]TABLA!#REF!</definedName>
    <definedName name="Agricultura_y_Desarrollo_Rural" localSheetId="5">[1]TABLA!#REF!</definedName>
    <definedName name="Agricultura_y_Desarrollo_Rural" localSheetId="6">[1]TABLA!#REF!</definedName>
    <definedName name="Agricultura_y_Desarrollo_Rural">[1]TABLA!#REF!</definedName>
    <definedName name="Ambiental">'[1]Tablas instituciones'!$D$2:$D$9</definedName>
    <definedName name="ambiente" localSheetId="4">[1]TABLA!#REF!</definedName>
    <definedName name="ambiente" localSheetId="5">[1]TABLA!#REF!</definedName>
    <definedName name="ambiente" localSheetId="6">[1]TABLA!#REF!</definedName>
    <definedName name="ambiente">[1]TABLA!#REF!</definedName>
    <definedName name="Ambiente_y_Desarrollo_Sostenible" localSheetId="4">[1]TABLA!#REF!</definedName>
    <definedName name="Ambiente_y_Desarrollo_Sostenible" localSheetId="5">[1]TABLA!#REF!</definedName>
    <definedName name="Ambiente_y_Desarrollo_Sostenible" localSheetId="6">[1]TABLA!#REF!</definedName>
    <definedName name="Ambiente_y_Desarrollo_Sostenible">[1]TABLA!#REF!</definedName>
    <definedName name="_xlnm.Print_Area" localSheetId="4">'4. Atención al Ciudadano'!$A$1:$L$23</definedName>
    <definedName name="_xlnm.Print_Area" localSheetId="5">'5. Transparencia y Acceso'!$A$1:$L$29</definedName>
    <definedName name="_xlnm.Print_Area" localSheetId="6">'6. Iniciativas Adicionales'!$A$1:$L$35</definedName>
    <definedName name="Ciencia__Tecnología_e_innovación" localSheetId="4">[1]TABLA!#REF!</definedName>
    <definedName name="Ciencia__Tecnología_e_innovación" localSheetId="5">[1]TABLA!#REF!</definedName>
    <definedName name="Ciencia__Tecnología_e_innovación" localSheetId="6">[1]TABLA!#REF!</definedName>
    <definedName name="Ciencia__Tecnología_e_innovación">[1]TABLA!#REF!</definedName>
    <definedName name="clases1" localSheetId="4">[2]TABLA!$G$2:$G$5</definedName>
    <definedName name="clases1">[3]TABLA!$G$2:$G$5</definedName>
    <definedName name="Comercio__Industria_y_Turismo" localSheetId="4">[1]TABLA!#REF!</definedName>
    <definedName name="Comercio__Industria_y_Turismo" localSheetId="5">[1]TABLA!#REF!</definedName>
    <definedName name="Comercio__Industria_y_Turismo" localSheetId="6">[1]TABLA!#REF!</definedName>
    <definedName name="Comercio__Industria_y_Turismo">[1]TABLA!#REF!</definedName>
    <definedName name="DEPARTA">[1]TABLA!$D$2:$D$36</definedName>
    <definedName name="Departamentos" localSheetId="4">#REF!</definedName>
    <definedName name="Departamentos" localSheetId="5">#REF!</definedName>
    <definedName name="Departamentos" localSheetId="6">#REF!</definedName>
    <definedName name="Departamentos">#REF!</definedName>
    <definedName name="Fuentes" localSheetId="4">#REF!</definedName>
    <definedName name="Fuentes" localSheetId="5">#REF!</definedName>
    <definedName name="Fuentes" localSheetId="6">#REF!</definedName>
    <definedName name="Fuentes">#REF!</definedName>
    <definedName name="Indicadores" localSheetId="4">#REF!</definedName>
    <definedName name="Indicadores" localSheetId="5">#REF!</definedName>
    <definedName name="Indicadores" localSheetId="6">#REF!</definedName>
    <definedName name="Indicadores">#REF!</definedName>
    <definedName name="nivel">[1]TABLA!$C$2:$C$3</definedName>
    <definedName name="Objetivos" localSheetId="4">OFFSET(#REF!,0,0,COUNTA(#REF!)-1,1)</definedName>
    <definedName name="Objetivos" localSheetId="5">OFFSET(#REF!,0,0,COUNTA(#REF!)-1,1)</definedName>
    <definedName name="Objetivos" localSheetId="6">OFFSET(#REF!,0,0,COUNTA(#REF!)-1,1)</definedName>
    <definedName name="Objetivos">OFFSET(#REF!,0,0,COUNTA(#REF!)-1,1)</definedName>
    <definedName name="orden">[1]TABLA!$A$3:$A$4</definedName>
    <definedName name="PA">[1]TABLA!#REF!</definedName>
    <definedName name="PAAC2018FORMULACION">#REF!</definedName>
    <definedName name="sector">[1]TABLA!$B$2:$B$26</definedName>
    <definedName name="Tipos">[1]TABLA!$G$2:$G$4</definedName>
    <definedName name="_xlnm.Print_Titles" localSheetId="4">'4. Atención al Ciudadano'!$1:$11</definedName>
    <definedName name="vigencias">[1]TABLA!$E$2:$E$7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3" i="14" l="1"/>
  <c r="H32" i="14"/>
  <c r="H31" i="14"/>
  <c r="H34" i="14" l="1"/>
  <c r="J19" i="7" l="1"/>
  <c r="J16" i="7"/>
  <c r="J14" i="7"/>
</calcChain>
</file>

<file path=xl/sharedStrings.xml><?xml version="1.0" encoding="utf-8"?>
<sst xmlns="http://schemas.openxmlformats.org/spreadsheetml/2006/main" count="936" uniqueCount="607">
  <si>
    <t>Subcomponente</t>
  </si>
  <si>
    <t>Meta o producto</t>
  </si>
  <si>
    <t xml:space="preserve">Responsable </t>
  </si>
  <si>
    <t>Fecha programada</t>
  </si>
  <si>
    <t>1.1</t>
  </si>
  <si>
    <t>2.1</t>
  </si>
  <si>
    <t>4.1</t>
  </si>
  <si>
    <t>Evidencias</t>
  </si>
  <si>
    <t>Observaciones</t>
  </si>
  <si>
    <t>Actividades Cumplidas</t>
  </si>
  <si>
    <t>PROCESO</t>
  </si>
  <si>
    <t>PLANEACIÓN</t>
  </si>
  <si>
    <t>FORMATO</t>
  </si>
  <si>
    <t>VIGENTE DESDE</t>
  </si>
  <si>
    <t>VERSIÓN</t>
  </si>
  <si>
    <t>CÓDIGO</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</si>
  <si>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</si>
  <si>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</si>
  <si>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</si>
  <si>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</si>
  <si>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</si>
  <si>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</si>
  <si>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PLAN ANTICORRUPCIÓN Y DE ATENCIÓN AL CIUDADANO</t>
  </si>
  <si>
    <t>*Las fechas de los seguimientos corresponden a lo establecido en la normatividad vigente.</t>
  </si>
  <si>
    <t>PÁGINA</t>
  </si>
  <si>
    <t xml:space="preserve"> Actividad</t>
  </si>
  <si>
    <t>Indicador</t>
  </si>
  <si>
    <t>Porcentaje 
de Avance</t>
  </si>
  <si>
    <t xml:space="preserve">E-PGP-FT-008
</t>
  </si>
  <si>
    <t xml:space="preserve">1 de 1
</t>
  </si>
  <si>
    <t xml:space="preserve">Profesional Oficina Asesora de Planeación </t>
  </si>
  <si>
    <t>Tecnológicos y Humanos</t>
  </si>
  <si>
    <t>Política de Administración Integral de Riesgo del IDIPRON ajustada.</t>
  </si>
  <si>
    <t>2.2</t>
  </si>
  <si>
    <t># de estrategias creadas e implementadas</t>
  </si>
  <si>
    <t>100% de representantes SIGID de las área capacitadas</t>
  </si>
  <si>
    <t>Dudas e inquietudes relacionadas con Mapas de Riesgos de Corrupción solucionadas el 100%</t>
  </si>
  <si>
    <t>Enero a Octubre de 2019</t>
  </si>
  <si>
    <t>Subcomponente/proceso 4
Monitoreo y revisión</t>
  </si>
  <si>
    <t>3.1</t>
  </si>
  <si>
    <t>Profesional Oficina Asesora de Planeación 
Profesional Comunicaciones
Profesional Desarrollo Humano</t>
  </si>
  <si>
    <t>Enero a diciembre de 2019</t>
  </si>
  <si>
    <t>Abril de 2019</t>
  </si>
  <si>
    <t># de personas de equipo SIGID capacitadas / # total de personas que hacen parte del equipo SIGID</t>
  </si>
  <si>
    <t>Informe final de Gestión de Riesgos</t>
  </si>
  <si>
    <t>Febrero a diciembre de 2019</t>
  </si>
  <si>
    <t>Consolidar Informe final de Gestión de Riesgos de la vigencia</t>
  </si>
  <si>
    <t>1.2</t>
  </si>
  <si>
    <t>3 revisiones de monitoreo</t>
  </si>
  <si>
    <t>3 Revisiones programadas / # revisiones realizadas</t>
  </si>
  <si>
    <t>Octubre de 2019</t>
  </si>
  <si>
    <t>Profesional 
Oficina de Control Interno
Lideres de las áreas y sus equipos de trabajo</t>
  </si>
  <si>
    <t>Profesional Oficina Asesora de Planeación 
Profesional Oficina de Control Interno</t>
  </si>
  <si>
    <t>1.3</t>
  </si>
  <si>
    <t>Enero de 2020</t>
  </si>
  <si>
    <t>5.1</t>
  </si>
  <si>
    <t>5.2</t>
  </si>
  <si>
    <t># socializaciones realizadas/ # socializaciones programadas
(Estratégicos, Misionales, Apoyo, Seguimiento y Control actores externos)</t>
  </si>
  <si>
    <t xml:space="preserve">Adelantar un diagnóstico de capacidades y entornos que incluye el contexto Interno y Externo para la Administración del Riesgo de IDIPRON </t>
  </si>
  <si>
    <t># de reuniones realizadas / 4 reuniones programadas</t>
  </si>
  <si>
    <t>4 reuniones de monitoreo</t>
  </si>
  <si>
    <t>1 documento consolidado de identificación de contexto</t>
  </si>
  <si>
    <t xml:space="preserve">COMPONENTE 1: </t>
  </si>
  <si>
    <t>Fecha aprobación del plan:</t>
  </si>
  <si>
    <t>Correo electrónico:</t>
  </si>
  <si>
    <t>Número de teléfono:</t>
  </si>
  <si>
    <t>Nombre del responsable:</t>
  </si>
  <si>
    <t>Enero a Diciembre 2019</t>
  </si>
  <si>
    <t xml:space="preserve">Oficina Asesora de Planeación, área de Comunicaciones y/o dependencias  </t>
  </si>
  <si>
    <t>Diciembre de 2019</t>
  </si>
  <si>
    <t>Documento de Informe del proceso de la Estrategia Integral de Rendición de Cuentas</t>
  </si>
  <si>
    <t>Informe de la Estrategia Integral de Rendición de Cuentas 2019</t>
  </si>
  <si>
    <t xml:space="preserve">Realizar la evaluación y publicación de la implementación de la Estrategia Integral de Rendición de Cuentas 2019  </t>
  </si>
  <si>
    <t>4.2</t>
  </si>
  <si>
    <r>
      <rPr>
        <b/>
        <sz val="14"/>
        <color theme="1"/>
        <rFont val="Times New Roman"/>
        <family val="1"/>
      </rPr>
      <t>Subcomponente / proceso 4
Evaluación y retroalimentación a la gestión institucional</t>
    </r>
    <r>
      <rPr>
        <sz val="14"/>
        <color theme="1"/>
        <rFont val="Times New Roman"/>
        <family val="1"/>
      </rPr>
      <t xml:space="preserve">                                           </t>
    </r>
  </si>
  <si>
    <t>Informe de Rendición de Cuentas / No. De Rendiciones de Cuentas</t>
  </si>
  <si>
    <t>Presentar informes a la Dirección General sobre los ejercicios de Rendición de Cuentas que se desarrollen en el año.</t>
  </si>
  <si>
    <r>
      <rPr>
        <b/>
        <sz val="14"/>
        <color theme="1"/>
        <rFont val="Times New Roman"/>
        <family val="1"/>
      </rPr>
      <t xml:space="preserve">Subcomponente / proceso 3
Incentivos para motivar la cultura de la rendición y petición de cuentas                                            </t>
    </r>
    <r>
      <rPr>
        <sz val="14"/>
        <color theme="1"/>
        <rFont val="Times New Roman"/>
        <family val="1"/>
      </rPr>
      <t xml:space="preserve"> </t>
    </r>
  </si>
  <si>
    <t xml:space="preserve">Oficina Asesora de Planeación </t>
  </si>
  <si>
    <t>Tecnológicos, logísticos y Humanos</t>
  </si>
  <si>
    <t>No. Audiencias Públicas Participativas de Rendición de Cuentas programadas / No. Audiencias Públicas Participativas de Rendición de Cuentas realizadas</t>
  </si>
  <si>
    <t>No. de Foros Virtuales realizados / No de Foros Virtuales programados</t>
  </si>
  <si>
    <t xml:space="preserve">Foro Virtual de participación </t>
  </si>
  <si>
    <t>Desarrollar Foros virtuales de diálogo y participación</t>
  </si>
  <si>
    <r>
      <rPr>
        <b/>
        <sz val="14"/>
        <color theme="1"/>
        <rFont val="Times New Roman"/>
        <family val="1"/>
      </rPr>
      <t xml:space="preserve">Subcomponente / proceso  2
Diálogo de doble vía con la ciudadanía y sus organizaciones                                                                    </t>
    </r>
    <r>
      <rPr>
        <sz val="14"/>
        <color theme="1"/>
        <rFont val="Times New Roman"/>
        <family val="1"/>
      </rPr>
      <t xml:space="preserve">  </t>
    </r>
  </si>
  <si>
    <t xml:space="preserve">Oficina Asesora de Planeación, área de Comunicaciones, Control Interno y/o dependencias  </t>
  </si>
  <si>
    <t>Planes de Mejoramiento (Control Interno) - trimestral</t>
  </si>
  <si>
    <t>Publicación de Planes de Mejoramiento (Control Interno)</t>
  </si>
  <si>
    <t>1.8</t>
  </si>
  <si>
    <t>No de Mapas de Riesgo de Corrupción y Mapas de Riesgo de Gestión (trimestral) publicados / No Mapas de Riesgo de Corrupción y Mapas de Riesgo de Gestión programados</t>
  </si>
  <si>
    <t>Mapas de Riesgo de Corrupción / Mapas de Riesgo de Gestión (trimestral)</t>
  </si>
  <si>
    <t xml:space="preserve">Publicación de Mapas de Riesgo de Corrupción / Mapas de Riesgo de Gestión </t>
  </si>
  <si>
    <t>1.7</t>
  </si>
  <si>
    <t>Marzo de 2019</t>
  </si>
  <si>
    <t xml:space="preserve">Documento de Estrategia Integral de Rendición de cuentas 2019 </t>
  </si>
  <si>
    <t>Estrategia Integral de Rendición de Cuentas 2019</t>
  </si>
  <si>
    <t>Publicación de la Estrategia Integral de Rendición de Cuentas para la vigencia 2019</t>
  </si>
  <si>
    <t>1.6</t>
  </si>
  <si>
    <t>Número de Planes de Acción por procesos y/o dependencias publicados / Número de Planes de Acción por procesos y/o dependencias programados</t>
  </si>
  <si>
    <t>Planes de Acción por procesos y/o dependencias</t>
  </si>
  <si>
    <t>Publicación de Programas y Proyectos en ejecución (Metas, objetivos e indicadores de gestión y/o desempeño)</t>
  </si>
  <si>
    <t>1.5</t>
  </si>
  <si>
    <t>Número de informes publicados / Número de informes programados</t>
  </si>
  <si>
    <t>Informes de gestión y documentos publicados</t>
  </si>
  <si>
    <t xml:space="preserve">Publicar informes de Gestión y documentos orientados al balance de la gestión institucional </t>
  </si>
  <si>
    <t>1.4</t>
  </si>
  <si>
    <t>Publicación de estados financieros</t>
  </si>
  <si>
    <t>ENERO 2019.</t>
  </si>
  <si>
    <t>Documentos del Modelo Pedagógico publicado en la página web del Instituto</t>
  </si>
  <si>
    <t>Publicación Modelo Pedagógico
* Etapas
* Modelo de Atención</t>
  </si>
  <si>
    <t>Documento publicado de la Plataforma Estratégica del IDIPRON</t>
  </si>
  <si>
    <t>Documento de la Plataforma Estratégica en la página web del Instituto</t>
  </si>
  <si>
    <r>
      <rPr>
        <b/>
        <sz val="14"/>
        <color theme="1"/>
        <rFont val="Times New Roman"/>
        <family val="1"/>
      </rPr>
      <t xml:space="preserve">Subcomponente / proceso 1
 Información de calidad y en lenguaje comprensible                                         </t>
    </r>
    <r>
      <rPr>
        <sz val="14"/>
        <color theme="1"/>
        <rFont val="Times New Roman"/>
        <family val="1"/>
      </rPr>
      <t xml:space="preserve"> </t>
    </r>
  </si>
  <si>
    <t xml:space="preserve">COMPONENTE: </t>
  </si>
  <si>
    <t>Con el fin de contribuir a la política de “0” papel, este formato no se debe imprimir es solo necesario diligenciarlo y enviarlo en medios electrónicos</t>
  </si>
  <si>
    <t>01-01-2019 al 31-12-2019</t>
  </si>
  <si>
    <t>*RESPONSABLE PROCESO ATENCIÓN A LA CIUDADANÍA Y EQUIPO DEL PROCESO</t>
  </si>
  <si>
    <t>*Papelería 
*Acceso WEB
*Recursos Informáticos.</t>
  </si>
  <si>
    <t>N° de informes publicados / 4  informes a publicar</t>
  </si>
  <si>
    <t>Incluir en el informe trimestral publicado en la página web, los resultados de la percepción de servicio a la ciudadanía.</t>
  </si>
  <si>
    <t>Medir la satisfacción de las respuestas dadas a los requerimientos entre los encuestados según la encuesta de percepción servicio a la ciudadanía.</t>
  </si>
  <si>
    <t>5.1.</t>
  </si>
  <si>
    <t>Subcomponente 5
Relacionamiento con el ciudadano</t>
  </si>
  <si>
    <t>RESPONSABLE PROCESO ATENCIÓN A LA CIUDADANÍA Y EQUIPO DEL PROCESO, ÁREA DE TRABAJO DE COMUNICACIONES</t>
  </si>
  <si>
    <t xml:space="preserve">*Mailing
</t>
  </si>
  <si>
    <t>No de campañas realizadas /  (2) campañas realizadas</t>
  </si>
  <si>
    <t>Dos (2) campañas realizadas</t>
  </si>
  <si>
    <t>Realizar dos (2) campañas al Interior de la Entidad donde se plantee el manejo y gestión de las PQRS, Carta de Trato Digno de Atención al Ciudadano, el trato prioritario de las peticiones presentadas por menores de edad y aquellas relacionadas con el reconocimiento de un derecho fundamental y tiempos de respuesta de los derechos de petición y PQRS allegadas a la Entidad</t>
  </si>
  <si>
    <t>RESPONSABLE PROCESO ATENCIÓN A LA CIUDADANÍA Y EQUIPO DEL PROCESO</t>
  </si>
  <si>
    <t xml:space="preserve">
*Papelería 
*Video Beam
*Volantes digitales
*Espacio destinado para la capacitación.
</t>
  </si>
  <si>
    <t>No de capacitaciones realizadas /  (28)  capacitaciones a realizar</t>
  </si>
  <si>
    <t>Capacitaciones a los NNAJ y funcionarios de la Entidad</t>
  </si>
  <si>
    <t>Sensibilización sobre la responsabilidad de los servidores públicos frente a los derechos de los ciudadanos. Así como dar a conocer el contenido de la Carta de Trato Digno del IDIPRON, tanto a funcionarios como beneficiarios de la entidad.</t>
  </si>
  <si>
    <t>Subcomponente 4 Normativo y procedimental</t>
  </si>
  <si>
    <t>RESPONSABLE PROCESO ATENCIÓN A LA CIUDADANÍA Y EQUIPO DEL PROCESO, 
SUBDIRECCIÓN DE DESARROLLO HUMANO - ÁREA DE CAPACITACIÓN Y BIENESTAR - EQUIPO DE DISCAPACIDAD</t>
  </si>
  <si>
    <t>* Recursos Informáticos
*Espacio destinado para la capacitación.</t>
  </si>
  <si>
    <t xml:space="preserve">* Solicitud de inclusión en el Plan Institucional de Capacitación -PIC
*Capacitaciones realizadas </t>
  </si>
  <si>
    <t>* Inclusión en el Plan Institucional de Capacitación -PIC
*Capacitaciones realizadas</t>
  </si>
  <si>
    <t>Coordinar en conjunto la inclusión del Plan Institucional de Capacitación -PIC para la vigencia 2019 el desarrollo de capacitaciones en lenguaje de señas a los diferentes servidores públicos que prestan sus servicio a la ciudadanía en los servicios misionales y administrativos.</t>
  </si>
  <si>
    <t>PROCESO ATENCIÓN A LA CIUDADANÍA, DIRECCIÓN DE CALIDAD DE LA ALCALDÍA MAYOR DE BOGOTÁ</t>
  </si>
  <si>
    <t>No de capacitaciones realizadas /  (4)  capacitaciones a realizar</t>
  </si>
  <si>
    <t>Capacitaciones a los funcionarios de la Entidad</t>
  </si>
  <si>
    <t>Coordinar y realizar cuatro (4) capacitaciones a 30 funcionarios del IDIPRON (Portafolio de Servicios de cualificación Servicio al ciudadano) con una Entidad Distrital en temas o módulos referidos al manejo de la Plataforma SDQS 'Bogotá Te Escucha'
*Escuchando nuestro lenguaje
*Creando confianza
*Resolución de Conflicto
*Transparencia y Ética
*Protocolos de servicio.</t>
  </si>
  <si>
    <t>3.2.</t>
  </si>
  <si>
    <t>RESPONSABLE PROCESO ATENCIÓN A LA CIUDADANÍA Y EQUIPO DEL PROCESO, OFICINA ASESORA JURIDICA, GRUPO DE TRABAJO PARA EL EJERCICIO DEL CONTROL INTERNO DISCIPLINARIO, OFICINA ASESORA DE PLANEACIÓN</t>
  </si>
  <si>
    <t xml:space="preserve">*Papelería </t>
  </si>
  <si>
    <t>Un protocolo oficializado referente a la protección de datos de los denunciantes</t>
  </si>
  <si>
    <t>* Un (1) documento interno generado de protección de datos de denunciantes y ciudadanía.</t>
  </si>
  <si>
    <t>Generar un (1) protocolo interno de protección de datos de los denunciantes de los actos de corrupción que se reporten a través de los diferentes canales, dando lineamientos y directrices de protección al reportante y custodia de los datos de los reportantes</t>
  </si>
  <si>
    <t>2.3</t>
  </si>
  <si>
    <t>*Mailing</t>
  </si>
  <si>
    <t>No de campañas realizadas / (4) campañas programadas
Informes trimestrales emitidos durante la vigencia (4)</t>
  </si>
  <si>
    <t>RESPONSABLE PROCESO ATENCIÓN A LA CIUDADANÍA Y EQUIPO DEL PROCESO, ÀREA DE MANTENIMIENTO DE BIENES E INFRAESTRUCTURA - EQUIPO DE DISCAPACIDAD</t>
  </si>
  <si>
    <t>* Presupuestales
* Humanos</t>
  </si>
  <si>
    <t>Espacios habilitados en sedes administrativas</t>
  </si>
  <si>
    <t>Continuar con las mejoras en las Sedes que cuentan con puntos de atención a la ciudadanía garantizando condiciones de accesibilidad y señalización</t>
  </si>
  <si>
    <t>Subcomponente 2 Fortalecimiento de los canales de atención</t>
  </si>
  <si>
    <t>*Papelería 
*Video Beam
*Espacio destinado para la capacitación.</t>
  </si>
  <si>
    <t>N° de reuniones realizadas / tres (3) reuniones a realizar</t>
  </si>
  <si>
    <t xml:space="preserve">Tres (3) reuniones del Comité de Atención al ciudadano al año a través del Comité de Gestión y Desempeño a través del cual se presenten los resultados de servicio al ciudadano </t>
  </si>
  <si>
    <t xml:space="preserve">Subcomponente 1
Estructura administrativa y
Direccionamiento estratégico                                                                </t>
  </si>
  <si>
    <t>Recursos
(Económicos, tecnológicos y/o humanos)</t>
  </si>
  <si>
    <t>05</t>
  </si>
  <si>
    <t>E-PLA-FT-008</t>
  </si>
  <si>
    <t>INICIATIVAS ADICIONALES</t>
  </si>
  <si>
    <r>
      <rPr>
        <b/>
        <sz val="14"/>
        <color theme="1"/>
        <rFont val="Times New Roman"/>
        <family val="1"/>
      </rPr>
      <t xml:space="preserve">INTEGRIDAD / ALISTAMIENTO                                           </t>
    </r>
    <r>
      <rPr>
        <sz val="14"/>
        <color theme="1"/>
        <rFont val="Times New Roman"/>
        <family val="1"/>
      </rPr>
      <t xml:space="preserve"> </t>
    </r>
  </si>
  <si>
    <t>IDENTIFICACION DE LOS MIEMBROS DEL EQUIPO Y ALIADOS CLAVE</t>
  </si>
  <si>
    <t xml:space="preserve">UNA CONVOCATORIA DESARROLADA PARA LA  IDENTIFICACIÓN DE LOS MIEMBROS DEL EQUIPO DE GESTORES DE INTEGRIDAD </t>
  </si>
  <si>
    <t>CONVOCATORIA</t>
  </si>
  <si>
    <t>HUMANOS TECNÓLOGICOS</t>
  </si>
  <si>
    <t>SUBDIRECCIÓN TÉCNICA DE DESARROLLO HUMANO</t>
  </si>
  <si>
    <t>MAYO DE 2018</t>
  </si>
  <si>
    <t>SE REALIZÓ CONVOCATORIA ABIERTA MEDIANTE LA INTRANET DEL IDIPRON PARA LA CONFORMACIÓN DEL EQUIPO DE LOS GESTORES DE INTEGRIDAD</t>
  </si>
  <si>
    <t>http://intranet.idipron.gov.co/index.php?option=com_k2&amp;view=item&amp;id=139:convocatoria-gestores-de-integridad&amp;Itemid=630</t>
  </si>
  <si>
    <t>REVISIÓN DEL MATERIAL IDIPRON VS CÓDIGO INTEGRIDAD DAFP</t>
  </si>
  <si>
    <t xml:space="preserve">100% DE LA REVISIÓN DEL CÓDIGO DE ÉTICA VS CÓDIGO DE INTEGRIDAD </t>
  </si>
  <si>
    <t>1 ACTA DE REVISIÓN EFECTUADA</t>
  </si>
  <si>
    <t>ABRIL DE 2018</t>
  </si>
  <si>
    <t xml:space="preserve">SE REALIZÓ REVISIÓN DE LOS DOCUMENTOS: 
CÓDIGO DE ÉTICA IDIPRON VS CÓDIGO INTEGRIDAD DAFP </t>
  </si>
  <si>
    <t>Acta de revisión del 23 de abril de 2018</t>
  </si>
  <si>
    <t xml:space="preserve">ACTO ADMINISTRATIVO GESTORES DE INTEGRIDAD </t>
  </si>
  <si>
    <t xml:space="preserve">ACTO ADMINISTRATIVO DE GESTORES DE INTEGRIDAD OFICIAL </t>
  </si>
  <si>
    <t xml:space="preserve">1 ACTO ADMINISTRATIVO </t>
  </si>
  <si>
    <t>AGOSTO DE 2018</t>
  </si>
  <si>
    <t>SE CONFORMÓ EL EQUIPO DE GESTORES DE INTEGRIDAD MEDIANTE ACTO ADMINISTRATIVO RESOLUCIÓN 396 DE 2018</t>
  </si>
  <si>
    <t>http://www.idipron.gov.co/sites/default/files/docs/transparencia/codigo-de-etica/resolucion-396-de-2018.pdf</t>
  </si>
  <si>
    <r>
      <rPr>
        <b/>
        <sz val="14"/>
        <color theme="1"/>
        <rFont val="Times New Roman"/>
        <family val="1"/>
      </rPr>
      <t xml:space="preserve">INTEGRIDAD / ARMONIZACIÓN                                          </t>
    </r>
    <r>
      <rPr>
        <sz val="14"/>
        <color theme="1"/>
        <rFont val="Times New Roman"/>
        <family val="1"/>
      </rPr>
      <t xml:space="preserve"> </t>
    </r>
  </si>
  <si>
    <t>CANVAS DE AMORNIZACIÓN IDIPRON-CÓDIGO INTEGRIDAD</t>
  </si>
  <si>
    <t>100% DE LA ARMONIZACIÓN DE LOS VALORES DEL CÓDIGO DE INTEGRIDAD DEL DAFP Y DEL CÓDIGO DE INTEGRIDAD DEL IDIPRON</t>
  </si>
  <si>
    <t xml:space="preserve">1 ACTA DE REVISIÓN </t>
  </si>
  <si>
    <t xml:space="preserve">DE ACUERDO CON LA REVISIÓN EFECTUADA DEL CÓDIGO DE ÉTICA Y EL CÓDIGO DE INTEGRIDAD DEL DAFP Y TENIENDO EN CUENTA LOS VALORES QUE GUARDAN SIMILITUD SE ADOPTAN LOS CINCO VALORES CONTEMPLADOS DEL CÓDIGO DE INTEGRIDAD DEL DAFP </t>
  </si>
  <si>
    <t>Acta del 3 de mayo de 2018</t>
  </si>
  <si>
    <t>EXPEDIR ACTO ADMINISTRATIVO DE ADOPCIÓN DEL CÓDIGO DE INTEGRIDAD</t>
  </si>
  <si>
    <t>ADOPCIÓN DEL CÓDIGO DE INTEGRIDAD MEDIANTE ACTO ADMINISTRATIVO</t>
  </si>
  <si>
    <t xml:space="preserve">SE ADOPTÓ EL CÓDIGÓ DE INTEGRIDAD DEL IDIPRON MEDIANTE ACTO ADMINISTRATIVO RESOLUCIÓN No 436 DE 2018 </t>
  </si>
  <si>
    <t>http://www.idipron.gov.co/sites/default/files/docs/transparencia/desarrollo-humano/normatividad/resolucion-436-codigo-de-integridad.pdf</t>
  </si>
  <si>
    <t>EFECTUAR EL LANZAMIENTO DE LA RUTA PARA LA PROMOCIÓN DE LA INTEGRIDAD Y LA TRANSPARENCIA</t>
  </si>
  <si>
    <t xml:space="preserve">100% LANZAMIENTO DE LA RUTA </t>
  </si>
  <si>
    <t>1 LANZAMIENTO DE LA RUTA DE INTEGRIDAD</t>
  </si>
  <si>
    <t>GESTORES DE INTEGRIDAD</t>
  </si>
  <si>
    <t>OCTUBRE DE 2018</t>
  </si>
  <si>
    <t>SE REALIZÓ EL LANZAMIENTO DEL CÓDIGO DE INTEGRIDAD DEL IDIPRON EL DÍA DE LA CELEBRACIÓN DEL SERVIDOR PÚBLICO</t>
  </si>
  <si>
    <t>Listados de asistencia a la actividad de la celebración del día del servidor público</t>
  </si>
  <si>
    <r>
      <rPr>
        <b/>
        <sz val="14"/>
        <color theme="1"/>
        <rFont val="Times New Roman"/>
        <family val="1"/>
      </rPr>
      <t xml:space="preserve">INTEGRIDAD/
DIAGNÓSTICO                                            </t>
    </r>
    <r>
      <rPr>
        <sz val="14"/>
        <color theme="1"/>
        <rFont val="Times New Roman"/>
        <family val="1"/>
      </rPr>
      <t xml:space="preserve"> </t>
    </r>
  </si>
  <si>
    <t xml:space="preserve"> DILIGENCIAR AUTODIAGNÓSTICO MIPG REFRENTE A LA POLÍTICA DE INTEGRIDAD DEL IDIPRON </t>
  </si>
  <si>
    <t>100% DEL AUTODIAGNÓSTICO DESARROLLADO</t>
  </si>
  <si>
    <t>1 AUTODIAGNÓSTICO</t>
  </si>
  <si>
    <t>ABRIL Y MAYO DE 2018</t>
  </si>
  <si>
    <t xml:space="preserve">SE EFECTUA AUTODIAGNÓSTICO MIPG DE LA POLITICA DE INTEGRIDAD </t>
  </si>
  <si>
    <t>Autodiagnóstico</t>
  </si>
  <si>
    <t>3.2</t>
  </si>
  <si>
    <t xml:space="preserve">ENCUESTA Y ANÁLISIS DE PERCERPCIÓN DEL CÓDIGO DE INTEGRIDAD </t>
  </si>
  <si>
    <t xml:space="preserve">1 ENCUESTA Y 1 ANÁLISIS </t>
  </si>
  <si>
    <t>JUNIO DE 2019</t>
  </si>
  <si>
    <t xml:space="preserve">INTEGRIDAD/ IMPLEMENTACIÓN                                  </t>
  </si>
  <si>
    <t xml:space="preserve">ACTIVACIÓN
(CAJA DE HERRAMIENTAS MIPG)
- JUEGO "LEO TU ESPALDA"
- JUEGO "BAILE DEL FORTALECIMEINTO" 
-JORNADAS DE REINDUCCIÓN 
</t>
  </si>
  <si>
    <t>JORNADAS DE "ACTIVACIÓN" EN EL MARCO DE LA IMPLEMENTACIÓN DEL CÓDIGO CON LOS FUNCIONARIOS(AS) Y/0 CONTRATISTAS
JORNADAS DE REINDUCCIÓN</t>
  </si>
  <si>
    <t># DE JORNADAS DE ACTIVACIÓN REALIZADAS/# DE JORNADAS DE ACTIVACIÓN PLANEADAS
# DE JORNADAS DE REINDUCCIÓN DESARROLLADAS/ # DE JORNADAS DE REINDUCCIÓN PLANEADAS</t>
  </si>
  <si>
    <t>ABRIL - JUNIO 2019</t>
  </si>
  <si>
    <t xml:space="preserve">FOMENTO
(CAJA DE HERRAMIENTAS MIPG)
-JUEGO" RETOS COTIDIANOS"
- JUEGO" LA VACUNA"
-JORNADAS DE REINDUCCIÓN </t>
  </si>
  <si>
    <t>JORNADAS DE "FOMENTO" EN EL MARCO DE LA IMPLEMENTACIÓN DEL CÓDIGO CON LOS FUNCIONARIOS(AS) Y/0 CONTRATISTAS
JORNADAS DE REINDUCCIÓN</t>
  </si>
  <si>
    <t># DE JORNADAS DE FOMENTO REALIZADAS/# DE JORNADAS DE FOMENTO PLANEADAS
# DE JORNADAS DE REINDUCCIÓN DESARROLLADAS/ # DE JORNADAS DE REINDUCCIÓN PLANEADAS</t>
  </si>
  <si>
    <t>4.3</t>
  </si>
  <si>
    <t xml:space="preserve">EJEMPLIFICAR:
-OBRA DE TEATRO
-DÍA DE LA INTEGRIDAD 
-JORNADAS DE REINDUCCIÓN 
-SOCIALIZACIÓN EN UNIDADES DE PROTECCIÓN INTEGRAL CON NNAJ Y PARTICIPACIÓN DE PADRES DE FAMILIA </t>
  </si>
  <si>
    <t>JORNADAS DE "EJEMPLIFICAR" EN EL MARCO DE LA IMPLEMENTACIÓN DEL CÓDIGO CON LOS FUNCIONARIOS(AS) Y/0 CONTRATISTAS, NNAJ Y PADRES DE FAMILIA
JORNADAS DE REINDUCCIÓN</t>
  </si>
  <si>
    <t># DE JORNADAS DE EJEMPLIFICAR REALIZADAS/# DE JORNADAS DE EJEMPLIFICAR PLANEADAS
# DE JORNADAS DE REINDUCCIÓN DESARROLLADAS/ # DE JORNADAS DE REINDUCCIÓN PLANEADAS</t>
  </si>
  <si>
    <t>4.4</t>
  </si>
  <si>
    <t xml:space="preserve">COMPROMETER
(CAJA DE HERRAMIENTAS MIPG)
- JUEGO "MURO DE COMPROMISO-DIPLOMA DE COMPROMISO" 
- SEMILLAS DE LA INTEGRIDAD (GUARDIANES DE LA INTEGRIDAD
-JORNADAS DE REINDUCCIÓN </t>
  </si>
  <si>
    <t>JORNADAS DE "COMPROMETER" EN EL MARCO DE LA IMPLEMENTACIÓN DEL CÓDIGO CON LOS FUNCIONARIOS(AS) Y/0 CONTRATISTAS
JORNADAS DE REINDUCCIÓN</t>
  </si>
  <si>
    <t># DE JORNADAS DE COMPROMETER REALIZADAS/# DE JORNADAS DE COMPROMETER PLANEADAS
# DE JORNADAS DE REINDUCCIÓN DESARROLLADAS/ # DE JORNADAS DE REINDUCCIÓN PLANEADAS</t>
  </si>
  <si>
    <t xml:space="preserve">INTEGRIDAD/
SEGUIMIENTO Y EVALUACIÓN </t>
  </si>
  <si>
    <t xml:space="preserve">GESTORES DE INTEGRIDAD </t>
  </si>
  <si>
    <t>DICIEMBRE DE 2019</t>
  </si>
  <si>
    <t>5.3.</t>
  </si>
  <si>
    <t>EL FORMATO DE EVALUACIÓN- A- GDH-FT-022 Y LA ENCUESTA PERMITIRÁN PARA LA VIGENCIA 2019 REALIZARÁ ANÁLISIS E IDENTIFICAR ALTERNATIVAS DE MEJORA PARA SER CITADAS EN EL PLAN DE MEJORAMIENTO</t>
  </si>
  <si>
    <t>ANÁLISIS DE LAS ALTERNATIVAS A MEJORAR Y PLAN DE MEJORAMIENTO</t>
  </si>
  <si>
    <t>1 PLAN DE MEJORAMIENTO</t>
  </si>
  <si>
    <t>CONFLICTO DE INTERESES</t>
  </si>
  <si>
    <t>6.1</t>
  </si>
  <si>
    <t xml:space="preserve">REVISIÓN GUÍA PARA GESTIÓN DE CONFLICTOS DE INTERESES VEEDURÍA </t>
  </si>
  <si>
    <t xml:space="preserve">ACTA CON LAS ACTIVIDADES A REALIZAR FRENTE AL CONFLICTO DE INTERESES </t>
  </si>
  <si>
    <t xml:space="preserve">1 ACTA DE REVISÓN </t>
  </si>
  <si>
    <t>CONTROL INTERNO DISCIPLINARIO
OFICINA ASESORA DE PLANEACIÓN 
OFICINA ASESORA DE JURIDICA
SUBDIRECCIÓN TÉCNICA DE DESARROLLO HUMANO</t>
  </si>
  <si>
    <t>MARZO DE 2019</t>
  </si>
  <si>
    <t>6.2</t>
  </si>
  <si>
    <t>*EFECTUAR LA FORMULACIÓN DEL DOCUMENTO GUÍA DEL IDIPRON (INSTRUCTIVO, MANUAL O DOCUMENTO INTERNO) EN TEMAS DE CONFLICTOS DE INTERESES.
*CREAR O MODIFICAR LOS DOCUMENTOS QUE CORRESPONDAN TANTO EN LA SUBDIRECCIÓN TÉCNICA DE DESARROLLO HUMANO (FUNCIONARIOS(AS)) COMO EN LA OFICINA ASESORA DE JURIDICA (CONTRATISTAS) PARA LA ADECUADA IMPLEMENTACIÓN DEL CONFLICTO DE INTERESES.</t>
  </si>
  <si>
    <t xml:space="preserve">DOCUMENTO GUIA OFICIALIZADO EN EL MANUAL DE PROCESOS Y PROCEDIMIENTOS
FORMATOS CREADOS O MOFICADOS EN EL MANUAL DE PROCESOS Y PROCEDIMIENTOS DEL IDIPRON </t>
  </si>
  <si>
    <t>1 DOCUMENTO GUIA 
2 FORMATOS CREADOS O MODIFICADOS (ANEXO A Y B - GUÍA DE LA VEEDURÍA)</t>
  </si>
  <si>
    <t>ABRIL -OCTUBRE 2019</t>
  </si>
  <si>
    <t>6.3</t>
  </si>
  <si>
    <t xml:space="preserve">*EFECTUAR CAPACITACIÓN A LOS JEFES INMEDIATOS Y SUBDIRECTORES FRENTE AL CONFLICTO DE INTERESES A FIN DE QUE TENGAN CLARIDAD DE COMO PROCEDER EN CASO DE LA DECLARACIÓN DE UN CONFLICTO DE INTERESES POR PARTE DE UNA FUNCIONARIO O CONTRATISTA. </t>
  </si>
  <si>
    <t>JORNADA DE CAPACITACIÓN EN CONFLICTO DE INTERESES</t>
  </si>
  <si>
    <t xml:space="preserve">1 JORNADA DE CAPACITACIÓN </t>
  </si>
  <si>
    <t>NOVIEMBRE-DICIEMBRE 2019</t>
  </si>
  <si>
    <t>6.4</t>
  </si>
  <si>
    <t xml:space="preserve">INCLUIR EN LAS JORNADAS DE REINDUCCIÓN EL TEMA DE CONFLICTO DE INTERESES  </t>
  </si>
  <si>
    <t xml:space="preserve">ACTAS Y/O LISTADOS DE ASISTENCIA DE JORNADAS DE  REINDUCCIÓN </t>
  </si>
  <si>
    <t xml:space="preserve"># DE JORNADAS REINDUCCIÓN EFECTUADAS/ # DE JORNADAS DE REINDUCCIÓN PLANEADAS </t>
  </si>
  <si>
    <t>ABRIL-DICIEMBRE 2019</t>
  </si>
  <si>
    <t>sandrap@idipron.gov.co</t>
  </si>
  <si>
    <r>
      <rPr>
        <b/>
        <sz val="10"/>
        <color theme="1"/>
        <rFont val="Times New Roman"/>
        <family val="1"/>
      </rPr>
      <t>I Seguimiento:</t>
    </r>
    <r>
      <rPr>
        <sz val="10"/>
        <color theme="1"/>
        <rFont val="Times New Roman"/>
        <family val="1"/>
      </rPr>
      <t xml:space="preserve">
Seguimiento y verificación de documentación en la página web del Instituto</t>
    </r>
  </si>
  <si>
    <r>
      <rPr>
        <b/>
        <sz val="10"/>
        <color theme="1"/>
        <rFont val="Times New Roman"/>
        <family val="1"/>
      </rPr>
      <t xml:space="preserve">I Seguimiento:
</t>
    </r>
    <r>
      <rPr>
        <sz val="10"/>
        <color theme="1"/>
        <rFont val="Times New Roman"/>
        <family val="1"/>
      </rPr>
      <t>Se realizó la elaboración y publicación de la Estrategia Integral de Rendición de Cuentas 2019</t>
    </r>
  </si>
  <si>
    <r>
      <t xml:space="preserve">Seguimiento </t>
    </r>
    <r>
      <rPr>
        <b/>
        <u/>
        <sz val="11"/>
        <color theme="1"/>
        <rFont val="Times New Roman"/>
        <family val="1"/>
      </rPr>
      <t xml:space="preserve"> I </t>
    </r>
    <r>
      <rPr>
        <b/>
        <sz val="11"/>
        <color theme="1"/>
        <rFont val="Times New Roman"/>
        <family val="1"/>
      </rPr>
      <t xml:space="preserve">* 
</t>
    </r>
    <r>
      <rPr>
        <b/>
        <sz val="11"/>
        <color theme="0" tint="-0.499984740745262"/>
        <rFont val="Times New Roman"/>
        <family val="1"/>
      </rPr>
      <t>(Reemplace con  I, II o III según corresponda)</t>
    </r>
  </si>
  <si>
    <t xml:space="preserve">Audiencias Públicas Participativas de Rendición de Cuentas.  </t>
  </si>
  <si>
    <t xml:space="preserve">Realizar acciones de retroalimentación y evaluación, por parte de los asistentes, a las Audiencias Públicas Participativas de Rendición de Cuentas </t>
  </si>
  <si>
    <t>Documento de recopilación de información suministrada de los formatos de "Encuesta de Evaluación de la Audiencia Pública de Rendición de Cuentas", "Formato de preguntas" y "Sistematización de información"</t>
  </si>
  <si>
    <t># documentos publicados de respuesta a preguntas, inquietudes y sugerencias de los asistentes a las Audiencias Públicas de Rendición de Cuentas / # documentos recopilados a preguntas, inquietudes y sugerencias de los asistentes a las Audiencias Públicas de Rendición de Cuentas</t>
  </si>
  <si>
    <t>Realizar sistematización y análisis de la información recopilada en el desarrollo de las actividades y/o acciones de la Estrategia Integral de Rendición de Cuentas</t>
  </si>
  <si>
    <t>Archivo de sistematización de información</t>
  </si>
  <si>
    <t># archivos generados de sistematización / # formatos recopilados de actividades y/o acciones en el marco de la Estrategia Integral de Rendición de Cuentas</t>
  </si>
  <si>
    <t>Realizar seguimiento a compromisos adquiridos en el marco de las actividades y/o acciones de la Estrategia Integral de Rendición de Cuentas</t>
  </si>
  <si>
    <t>Documento de respuesta a preguntas, sugerencias, comentarios e inquietudes recopiladas en las Audiencias Públicas participativas de Rendición de Cuentas</t>
  </si>
  <si>
    <t xml:space="preserve">
Actas de socialización de la metodología a todas las áreas. Actas de las áreas en donde se realizan su análisis propio de contexto interno y externo</t>
  </si>
  <si>
    <t>No Aplica para este seguimiento</t>
  </si>
  <si>
    <t>Pantallazos de los correos enviados a las áreas con los ajustes requeridos.</t>
  </si>
  <si>
    <t>No se realizaron actas.</t>
  </si>
  <si>
    <t>No Aplica para este seguimiento.</t>
  </si>
  <si>
    <t>No.</t>
  </si>
  <si>
    <t>Dar cumplimiento a las directivas de la Resolución 108 del 17 de abril de 2017 “Por la cual se modifica la resolución 101 de 2014 por la cual se constituye y se reglamenta el Comité de Atención al ciudadano del Instituto para la Protección de la Niñez y la Juventud IDIPRON”, esto con el fin de fijar estrategias y mejoras al proceso de atención a la ciudadanía para el año 2018.</t>
  </si>
  <si>
    <t>N/A</t>
  </si>
  <si>
    <t>Se ha adelantado un borrador del documento, del cual, se encuentra en proceso la coordinación del protocolo interno de datos a denunciantes con el personal</t>
  </si>
  <si>
    <t xml:space="preserve">Dictar capacitaciones, en las Unidades de Protección Integral, Comedores Comunitarios de la Entidad y personal de Seguridad y Vigilancia privada que presta sus servicios en la Entidad, para el reconocimiento en la entidad del Proceso de Atención a la Ciudadanía, del Defensor del Ciudadano. De igual forma  el manejo del Buzón de Quejas y Reclamos y la importancia de la encuesta de percepción del servicio al ciudadano, en cumplimiento a la Ley 1755 de 2015 “Por medio de la cual se regula el Derecho Fundamental de Petición y se sustituye un título del Código de Procedimiento Administrativo y de lo Contencioso Administrativo " y el Decreto 371 de 2010 de Alcaldía Mayor de Bogotá D.C "Por el cual se establecen lineamientos para preservar y fortalecer la transparencia y para la prevención de la corrupción en las Entidades y Organismos del Distrito Capital." </t>
  </si>
  <si>
    <t xml:space="preserve">Seguimiento II
</t>
  </si>
  <si>
    <r>
      <rPr>
        <b/>
        <sz val="10"/>
        <color theme="1"/>
        <rFont val="Times New Roman"/>
        <family val="1"/>
      </rPr>
      <t xml:space="preserve">Subcomponente / proceso 1
Política de Administración de
Riesgos de Corrupción                                          </t>
    </r>
    <r>
      <rPr>
        <sz val="10"/>
        <color theme="1"/>
        <rFont val="Times New Roman"/>
        <family val="1"/>
      </rPr>
      <t xml:space="preserve"> </t>
    </r>
  </si>
  <si>
    <r>
      <rPr>
        <b/>
        <sz val="10"/>
        <color theme="1"/>
        <rFont val="Times New Roman"/>
        <family val="1"/>
      </rPr>
      <t xml:space="preserve">Subcomponente / proceso  2
Construcción del Mapa de Riesgos de Corrupción                                                                   </t>
    </r>
    <r>
      <rPr>
        <sz val="10"/>
        <color theme="1"/>
        <rFont val="Times New Roman"/>
        <family val="1"/>
      </rPr>
      <t xml:space="preserve">  </t>
    </r>
  </si>
  <si>
    <r>
      <rPr>
        <b/>
        <sz val="10"/>
        <color theme="1"/>
        <rFont val="Times New Roman"/>
        <family val="1"/>
      </rPr>
      <t xml:space="preserve">Subcomponente / proceso 3
Consulta y
Divulgación                                            </t>
    </r>
    <r>
      <rPr>
        <sz val="10"/>
        <color theme="1"/>
        <rFont val="Times New Roman"/>
        <family val="1"/>
      </rPr>
      <t xml:space="preserve"> </t>
    </r>
  </si>
  <si>
    <t xml:space="preserve">Se realiza la gestión por medio de la Mesa de Transparencia para la compra de televisores para realizar la socializaciones a las que haya lugar. Se empezarán  a construir las piezas comunicativas para tal fin.  </t>
  </si>
  <si>
    <t xml:space="preserve">Certificado de disponibilidad presupuestal y entrada de los televisores. </t>
  </si>
  <si>
    <r>
      <rPr>
        <b/>
        <sz val="10"/>
        <color theme="1"/>
        <rFont val="Times New Roman"/>
        <family val="1"/>
      </rPr>
      <t xml:space="preserve">Subcomponente / proceso 5
Seguimiento
</t>
    </r>
    <r>
      <rPr>
        <sz val="10"/>
        <color theme="1"/>
        <rFont val="Times New Roman"/>
        <family val="1"/>
      </rPr>
      <t xml:space="preserve">                                          </t>
    </r>
  </si>
  <si>
    <t>Profesional Oficina Asesora de Planeación
Profesional Oficina de Control Interno</t>
  </si>
  <si>
    <t>10 de abril de 2019
  10 de septiembre de 2019
15 de Enero de 2020</t>
  </si>
  <si>
    <t>Se realizó el seguimiento de ley a los mapas de riesgos realizando observaciones o sugiriendo la reformulación de las acciones</t>
  </si>
  <si>
    <t>Se realiza seguimiento a los mapas de riesgos de corrupción de los procesos del Instituto, dejando como soporte las evidencias proporcionadas por las áreas y el consolidado de las observaciones realizadas a los mismos.</t>
  </si>
  <si>
    <t>Revisar los mapas de riesgos de corrupción formulados para identificar la ejecución de los controles y su impacto en la mitigación del riesgo de ser necesario recomendar ajustes.</t>
  </si>
  <si>
    <t>Publicación de la Matriz del seguimiento a los mapas de riesgo en la página web del Instituto</t>
  </si>
  <si>
    <t/>
  </si>
  <si>
    <t>Nombre de la entidad:</t>
  </si>
  <si>
    <t>INSTITUTO PARA LA PROTECCIÓN DE LA NIÑEZ Y LA JUVENTUD</t>
  </si>
  <si>
    <t>Orden:</t>
  </si>
  <si>
    <t>Territorial</t>
  </si>
  <si>
    <t>Sector administrativo:</t>
  </si>
  <si>
    <t>No Aplica</t>
  </si>
  <si>
    <t>Año vigencia:</t>
  </si>
  <si>
    <t>2019</t>
  </si>
  <si>
    <t>Departamento:</t>
  </si>
  <si>
    <t>Bogotá D.C</t>
  </si>
  <si>
    <t>Municipio:</t>
  </si>
  <si>
    <t>BOGOTÁ</t>
  </si>
  <si>
    <t>DATOS TRÁMITES A RACIONALIZAR</t>
  </si>
  <si>
    <t>ACCIONES DE RACIONALIZACIÓN A DESARROLLAR</t>
  </si>
  <si>
    <t>PLAN DE EJECUCIÓN</t>
  </si>
  <si>
    <t>MONITOREO</t>
  </si>
  <si>
    <t>SEGUIMIENTO Y EVALUACIÓN</t>
  </si>
  <si>
    <t>Tipo</t>
  </si>
  <si>
    <t>Número</t>
  </si>
  <si>
    <t>Nombre</t>
  </si>
  <si>
    <t>Estado</t>
  </si>
  <si>
    <t>Situación actual</t>
  </si>
  <si>
    <t>Mejora a implementar</t>
  </si>
  <si>
    <t>Beneficio al ciudadano y/o entidad</t>
  </si>
  <si>
    <t>Tipo racionalización</t>
  </si>
  <si>
    <t>Acciones racionalización</t>
  </si>
  <si>
    <t>Fecha inicio</t>
  </si>
  <si>
    <t>Fecha final racionalización</t>
  </si>
  <si>
    <t>Fecha final implementación</t>
  </si>
  <si>
    <t>Responsable</t>
  </si>
  <si>
    <t>Justificación</t>
  </si>
  <si>
    <t>Monitoreo jefe planeación</t>
  </si>
  <si>
    <t xml:space="preserve"> Valor ejecutado (%)</t>
  </si>
  <si>
    <t>Observaciones/Recomendaciones</t>
  </si>
  <si>
    <t>Seguimiento jefe control interno</t>
  </si>
  <si>
    <t>Otros procedimientos administrativos de cara al usuario</t>
  </si>
  <si>
    <t>72328</t>
  </si>
  <si>
    <t>Certificado de asistencia y/o vinculación de los niños, niñas, adolescentes y jóvenes a los programas y/o proyectos de idipron</t>
  </si>
  <si>
    <t>Inscrito</t>
  </si>
  <si>
    <t xml:space="preserve">Actualmente para poder efectuar la solicitud del certificado de vinculación a los programas del IDIPRON, los NNAJ, ciudadanía en general y entidades públicas deben radicar un oficio solicitando dicho documento en el Área Sociolegal del IDIPRON ubicada en la Calle 15 Nº13- 86 de Bogotá, una vez el oficio es radicado, el profesional o auxiliar que recibe la solicitud, informa que la expedición del documento se genera de tres a ocho días hábiles, tiempo en el cual debe acercarse para reclamar el mismo. 
Lo anterior implica que él o la solicitante incurran en gastos de transportes e inversión de tiempos para poder obtener el certificado.      
</t>
  </si>
  <si>
    <t xml:space="preserve">El IDIPRON a través del Área Sociolegal, simplificará la solicitud y expedición de "Certificado de Vinculación" diseñando un formulario en Google el cual estará disponible en la página web del Instituto por medio del cual los Niños, Niñas, Adolescentes y Jóvenes, entidades y ciudadanía en general, podrán realizar la solicitud del certificado.
Posteriormente se expedirá el documento a correo relacionado por él o la solicitante  en PDF con firma digital con Código QR para la verificación de la información, lo que mitigará el riesgo de falsificación del documento.
</t>
  </si>
  <si>
    <t xml:space="preserve">*Disminución de tiempos y contactos innecesarios del ciudadano con la Entidad.
* Reducción de costos para el ciudadano. </t>
  </si>
  <si>
    <t>Tecnologica</t>
  </si>
  <si>
    <t>Trámite total en línea</t>
  </si>
  <si>
    <t>29/05/2019</t>
  </si>
  <si>
    <t>30/11/2019</t>
  </si>
  <si>
    <t xml:space="preserve"> </t>
  </si>
  <si>
    <t xml:space="preserve">Área Sociolegal </t>
  </si>
  <si>
    <t>Sí</t>
  </si>
  <si>
    <t>Teniendo en cuenta que las actividades de racionalización propuestas en esta OPA están alineadas con el Plan de Sostenibilidad MIPG del IDIPRON, estaría pendiente la ejecución de la actividad "Crear el o los indicadores que permitan realizar la medición de los tiempos de recepción y trámite a las solicitudes de certificados de vinculación; para poder asignar la totalidad del puntaje de ejecución en el marco de la estrategia de racionalización.</t>
  </si>
  <si>
    <t>Respondió</t>
  </si>
  <si>
    <t>Pregunta</t>
  </si>
  <si>
    <t>Observación</t>
  </si>
  <si>
    <t>1. ¿Cuenta con el plan de trabajo para implementar la propuesta de mejora del trámite?</t>
  </si>
  <si>
    <t>2. ¿Se implementó la mejora del trámite en la entidad?</t>
  </si>
  <si>
    <t>El Instituto realizó la implementación de la mejora durante este periodo, se puede evidenciar en la página web del Instituto, link de Atención al Ciudadano en servicios, como Certificado de asistencia y/o vinculación Idipron.</t>
  </si>
  <si>
    <t>3. ¿Se actualizó el trámite en el SUIT incluyendo la mejora?</t>
  </si>
  <si>
    <t>4. ¿Se ha realizado la socialización de la mejora tanto en la entidad como con los usuarios?</t>
  </si>
  <si>
    <t>5. ¿El usuario está recibiendo los beneficios de la mejora del trámite?</t>
  </si>
  <si>
    <t>Si el usuario esta recibiendo este beneficio, dado que diligencia un formato vía web y por este mismo medio se le envía la Certificación.</t>
  </si>
  <si>
    <t>6. ¿La entidad ya cuenta con mecanismos para medir los beneficios que recibirá el usuario por la mejora del trámite?</t>
  </si>
  <si>
    <t>Teniendo en cuenta que las actividades de racionalización propuestas en esta OPA están alineadas con el Plan de Sostenibilidad MIPG del IDIPRON, estaría pendiente la ejecución de la actividad para los meses septiembre y noviembre de 2019 "Crear el o los indicadores que permitan realizar la medición de los tiempos de recepción y trámite a las solicitudes de certificados de vinculación; para poder asignar la totalidad del puntaje de ejecución en el marco de la estrategia de racionalización.</t>
  </si>
  <si>
    <t>Observación: Se realizó la validación de la información de acuerdo a los lineamientos sugeridos por Función Publica.</t>
  </si>
  <si>
    <r>
      <rPr>
        <b/>
        <sz val="10"/>
        <color theme="1"/>
        <rFont val="Times New Roman"/>
        <family val="1"/>
      </rPr>
      <t>I Seguimiento:</t>
    </r>
    <r>
      <rPr>
        <sz val="10"/>
        <color theme="1"/>
        <rFont val="Times New Roman"/>
        <family val="1"/>
      </rPr>
      <t xml:space="preserve"> Estrategia Integral de Rendición de Cuentas 2019 (Link de transparencia)</t>
    </r>
  </si>
  <si>
    <r>
      <rPr>
        <b/>
        <sz val="10"/>
        <color theme="1"/>
        <rFont val="Times New Roman"/>
        <family val="1"/>
      </rPr>
      <t xml:space="preserve">I Seguimiento: </t>
    </r>
    <r>
      <rPr>
        <sz val="10"/>
        <color theme="1"/>
        <rFont val="Times New Roman"/>
        <family val="1"/>
      </rPr>
      <t xml:space="preserve">
En este documento se estipula las actividades a realizar en el marco de la estrategia de rendición de cuentas (Diálogos ciudadanos y Audiencias Públicas Participativas)
</t>
    </r>
  </si>
  <si>
    <r>
      <rPr>
        <b/>
        <sz val="10"/>
        <color theme="1"/>
        <rFont val="Times New Roman"/>
        <family val="1"/>
      </rPr>
      <t xml:space="preserve">I Seguimiento: </t>
    </r>
    <r>
      <rPr>
        <sz val="10"/>
        <color theme="1"/>
        <rFont val="Times New Roman"/>
        <family val="1"/>
      </rPr>
      <t xml:space="preserve">
Se realizó la Audiencia Pública de Rendición de Cuentas - IDIPRON SIN CARRETA - CON LAS PUERTAS ABIERTAS - Unidad de Protección Integral - Servitá
</t>
    </r>
  </si>
  <si>
    <r>
      <rPr>
        <b/>
        <sz val="10"/>
        <color theme="1"/>
        <rFont val="Times New Roman"/>
        <family val="1"/>
      </rPr>
      <t>I Seguimiento:</t>
    </r>
    <r>
      <rPr>
        <sz val="10"/>
        <color theme="1"/>
        <rFont val="Times New Roman"/>
        <family val="1"/>
      </rPr>
      <t xml:space="preserve"> Información recopilada de la Audiencia Pública de Rendición de Cuentas - Convocatoria, presentaciones, registro fotográfico - formatos de seguimiento</t>
    </r>
  </si>
  <si>
    <r>
      <rPr>
        <b/>
        <sz val="10"/>
        <color theme="1"/>
        <rFont val="Times New Roman"/>
        <family val="1"/>
      </rPr>
      <t xml:space="preserve">I Seguimiento: </t>
    </r>
    <r>
      <rPr>
        <sz val="10"/>
        <color theme="1"/>
        <rFont val="Times New Roman"/>
        <family val="1"/>
      </rPr>
      <t xml:space="preserve">
En el II Semestre de 2019 se llevará a cabo la II Audiencia Pública Participativa de Rendición de Cuentas del Instituto.
</t>
    </r>
    <r>
      <rPr>
        <b/>
        <sz val="10"/>
        <color theme="1"/>
        <rFont val="Times New Roman"/>
        <family val="1"/>
      </rPr>
      <t xml:space="preserve">
II Seguimiento:
</t>
    </r>
    <r>
      <rPr>
        <sz val="10"/>
        <color theme="1"/>
        <rFont val="Times New Roman"/>
        <family val="1"/>
      </rPr>
      <t xml:space="preserve">Se realizará la II Audiencia Pública en el último trimestre </t>
    </r>
    <r>
      <rPr>
        <b/>
        <sz val="10"/>
        <color theme="1"/>
        <rFont val="Times New Roman"/>
        <family val="1"/>
      </rPr>
      <t xml:space="preserve">
</t>
    </r>
  </si>
  <si>
    <r>
      <rPr>
        <b/>
        <sz val="10"/>
        <color theme="1"/>
        <rFont val="Times New Roman"/>
        <family val="1"/>
      </rPr>
      <t xml:space="preserve">II Seguimiento:
</t>
    </r>
    <r>
      <rPr>
        <sz val="10"/>
        <color theme="1"/>
        <rFont val="Times New Roman"/>
        <family val="1"/>
      </rPr>
      <t>Se realizó la publicación del documento de respuesta a preguntas, inquietudes y sugerencias de la I Audiencia Pública de Rendición de Cuentas en la pagina web del Instituto</t>
    </r>
    <r>
      <rPr>
        <b/>
        <sz val="10"/>
        <color theme="1"/>
        <rFont val="Times New Roman"/>
        <family val="1"/>
      </rPr>
      <t xml:space="preserve"> </t>
    </r>
  </si>
  <si>
    <r>
      <rPr>
        <b/>
        <sz val="10"/>
        <color theme="1"/>
        <rFont val="Times New Roman"/>
        <family val="1"/>
      </rPr>
      <t>II Seguimiento:</t>
    </r>
    <r>
      <rPr>
        <sz val="10"/>
        <color theme="1"/>
        <rFont val="Times New Roman"/>
        <family val="1"/>
      </rPr>
      <t xml:space="preserve"> 
Se realizó la presentación de los resultados de la recopilación de información de la Audiencia Pública de Rendición de Cuentas y la Encuesta de Satisfacción "La voz de la ciudadanía".</t>
    </r>
  </si>
  <si>
    <r>
      <rPr>
        <b/>
        <sz val="10"/>
        <color theme="1"/>
        <rFont val="Times New Roman"/>
        <family val="1"/>
      </rPr>
      <t xml:space="preserve">II Seguimiento: </t>
    </r>
    <r>
      <rPr>
        <sz val="10"/>
        <color theme="1"/>
        <rFont val="Times New Roman"/>
        <family val="1"/>
      </rPr>
      <t xml:space="preserve">
Presentación "Voz de la ciudadanía"</t>
    </r>
  </si>
  <si>
    <r>
      <rPr>
        <b/>
        <sz val="10"/>
        <color theme="1"/>
        <rFont val="Times New Roman"/>
        <family val="1"/>
      </rPr>
      <t>II Seguimiento:</t>
    </r>
    <r>
      <rPr>
        <sz val="10"/>
        <color theme="1"/>
        <rFont val="Times New Roman"/>
        <family val="1"/>
      </rPr>
      <t xml:space="preserve"> 
Se realizó la sistematización de información de la I Audiencia Pública de Rendición de Cuentas</t>
    </r>
  </si>
  <si>
    <r>
      <rPr>
        <b/>
        <sz val="10"/>
        <color theme="1"/>
        <rFont val="Times New Roman"/>
        <family val="1"/>
      </rPr>
      <t>II Seguimiento:</t>
    </r>
    <r>
      <rPr>
        <sz val="10"/>
        <color theme="1"/>
        <rFont val="Times New Roman"/>
        <family val="1"/>
      </rPr>
      <t xml:space="preserve"> 
Se realizó el seguimiento y publicación del documento de respuesta a preguntas, sugerencias, comentarios e inquietudes recopiladas en la I Audiencia Pública de Rendición de Cuentas </t>
    </r>
  </si>
  <si>
    <r>
      <rPr>
        <b/>
        <sz val="10"/>
        <color theme="1"/>
        <rFont val="Times New Roman"/>
        <family val="1"/>
      </rPr>
      <t>I Seguimiento:</t>
    </r>
    <r>
      <rPr>
        <sz val="10"/>
        <color theme="1"/>
        <rFont val="Times New Roman"/>
        <family val="1"/>
      </rPr>
      <t xml:space="preserve">
Se llevó a cabo la elaboración y publicación de la Estrategia Integral de Rendición de Cuentas 2019.
El informe del proceso de la Estrategia Integral de Rendición de Cuentas será entregado el último trimestre de 2019. Sin embargo, se irá adelantando la información a medida que se vaya ejecutando y haciendo seguimiento la Estrategia. 
En vista que la I Audiencia Pública de Rendición de Cuentas se llevó a cabo a finales de Abril, se comenzará a realizar la recopilación de la información para comenzar a consolidar los datos para el Informe final.
</t>
    </r>
    <r>
      <rPr>
        <b/>
        <sz val="10"/>
        <color theme="1"/>
        <rFont val="Times New Roman"/>
        <family val="1"/>
      </rPr>
      <t>II Seguimiento:</t>
    </r>
    <r>
      <rPr>
        <sz val="10"/>
        <color theme="1"/>
        <rFont val="Times New Roman"/>
        <family val="1"/>
      </rPr>
      <t xml:space="preserve">
Se viene realizando la recopilación de información con el fin de ir adelantando el informe final de la estrategia integral de rendición de cuentas</t>
    </r>
  </si>
  <si>
    <t>IMPLEMENTAR LA ENCUESTA DE PERCERPCIÓN DEL CÓDIGO DE INTEGRIDAD Y EL FORMATO DE ANÁLISIS DE ENCUESTA DE PERCEPCIÓN (CAJA DE HERRAMIENTAS MIPG)</t>
  </si>
  <si>
    <t>SE REALIZARÁ DIANÓSTICO, A TRAVÉS DE ENCUESTAS, ENTREVISTAS O GRUPOS DE INTERCAMBIO, A FIN DE EVIDENCIAR O ANALIZAR SI LOS SERVIDORES DE LA ENTIDAD HAN APROPIADO LOS VALORES DEL CÓDIGO DE INTEGRIDAD.</t>
  </si>
  <si>
    <t>Seguimiento_II_ 
(Reemplace con  I, II o II según corresponda)</t>
  </si>
  <si>
    <t>Se realizo la solicitud de programación del Comité de Atención al Ciudadano a la Subdirección Técnica Administrativa y Financiera en el marco del Comité de Gestión y Desempeño de la Entidad.</t>
  </si>
  <si>
    <t>Memorando 2019IE7172, Respuesta memorando 2019IE7564</t>
  </si>
  <si>
    <t>* Cuatro (4) campañas realizadas de divulgación del Canal Electrónico (anticorrupcion@idipron.gov.co) 
* Incluir en el informe trimestral publicado en la página web, los resultados de las denuncias presentadas en la Entidad</t>
  </si>
  <si>
    <r>
      <t xml:space="preserve">
Se realiza la divulgación a través de correo electrónico sobre la importancia de conocer las políticas de denunciar cualquier acto de corrupción a través de correo electrónico.
</t>
    </r>
    <r>
      <rPr>
        <sz val="13"/>
        <rFont val="Times New Roman"/>
        <family val="1"/>
      </rPr>
      <t>Se ha realizado en la consolidación trimestral de los informes de Atención a la Ciudadanía la recepción de desde los diferentes canales: Sistema SDQS, físico y correo electrónico las diferentes manifestaciones de los ciudadanos.</t>
    </r>
  </si>
  <si>
    <r>
      <t xml:space="preserve">Pieza publicitaria remitida el 30 de agosto de 2019 en correo masivo a </t>
    </r>
    <r>
      <rPr>
        <sz val="13"/>
        <color rgb="FF0000FF"/>
        <rFont val="Times New Roman"/>
        <family val="1"/>
      </rPr>
      <t xml:space="preserve">todos@idipron.gov.co
</t>
    </r>
    <r>
      <rPr>
        <sz val="13"/>
        <rFont val="Times New Roman"/>
        <family val="1"/>
      </rPr>
      <t>Emisión de dos (2) Informes Trimestrales de Atención al Ciudadano Enero - Marzo, Abril - Junio</t>
    </r>
  </si>
  <si>
    <t xml:space="preserve">Borrador del documento. </t>
  </si>
  <si>
    <r>
      <rPr>
        <b/>
        <sz val="12"/>
        <rFont val="Times New Roman"/>
        <family val="1"/>
      </rPr>
      <t xml:space="preserve">Subcomponente 3  
Talento Humano                                                 </t>
    </r>
    <r>
      <rPr>
        <sz val="12"/>
        <rFont val="Times New Roman"/>
        <family val="1"/>
      </rPr>
      <t xml:space="preserve"> </t>
    </r>
  </si>
  <si>
    <t>Cronograma de capacitaciones en Sedes, Unidades y Dependencias, Listas de Asistencia y Actas.</t>
  </si>
  <si>
    <t>Se coordinó con la Dirección de Calidad de la Alcaldía Mayor de Bogotá el cronograma para brindar el proceso de cualificación a los servidores públicos y funcionarios del IDIPRON de fecha 01 abril de 2019
Se realizó a la fecha cuatro (4) cualificaciones en Atención y Servicio a la Ciudadanía con la Dirección de Calidad y Servicio de la Alcaldía Mayor en las siguientes fechas: 16-05-2019, 28-05-2019, 06-06-2019, 26-06-2019</t>
  </si>
  <si>
    <t>*Cualificación con Secretaria General de la Alcaldía Mayor de Bogotá, se realizaran  en las fechas 19,28 - 30 de mayo, 26 de junio y 18 de julio.
*Memorando de fecha 10 de mayo de 2019.
*Acta de reunión inicial elaborada el día 1 de abril de 2019, donde se pactó en mesa de trabajo el cronograma.
*Acta y Listados de Asistencia 16-05-2019, 28-05-2019, 06-06-2019 y 26-06-2019
*Correo electrónico y visita puestos de trabajo por parte de Evaluador de Competencias Laborales del Sistema Nacional de Formación para el Trabajo del Centro de Diseño y Metrología del SENA para Certificación en acta de programación de visitas del 18 al 25 de julio de 2019: en diez (10) Sedes de la Entidad Calle 15, Conservatorio Javier de Nicoló, Bosa, Santa Lucía, La Rioja, Oasis, Calle 61, Calle 63, Distrito Joven y La 32</t>
  </si>
  <si>
    <t xml:space="preserve">Se cumplió con el 100% de la acción y se coordinó el proceso de certificación y cualificación en competencias </t>
  </si>
  <si>
    <t>Se requirió en radicado 2019IE85 del 08 de enero de 2019 con asunto Inclusión en Plan Institucional de Capacitación las capacitaciones en lenguaje de señas.
Se remitió correo electrónico del 06-06-2019 con el objetivo de coordinar con la Secretaría Distrital de Integración Social -SDIS Subdirección Proyecto 113 de Discapacidad
Se realizó la capacitación se realizó los días 14 y 21 de agosto, dirigida a los diferentes servidores públicos quienes prestan su servicio en la atención a la ciudadanía.</t>
  </si>
  <si>
    <t>Radicado  2019IE85 del 08 de enero de 2019
Correo electrónico 06-06-2019
Listados de Asistencia 14-08-2019 y 21-08-2019</t>
  </si>
  <si>
    <t>Actas de capacitaciones
Listados de asistencia 28-03-2019, 25-04-2019, 10-05-2019, 28-05-2019 y 06-09-2019
Cronograma de capacitaciones en Sedes, Unidades y Dependencias, Listas de Asistencia y Actas.</t>
  </si>
  <si>
    <r>
      <t xml:space="preserve">Informes Trimestrales </t>
    </r>
    <r>
      <rPr>
        <i/>
        <sz val="12.5"/>
        <rFont val="Times New Roman"/>
        <family val="1"/>
      </rPr>
      <t>Enero - Marzo</t>
    </r>
    <r>
      <rPr>
        <sz val="12.5"/>
        <rFont val="Times New Roman"/>
        <family val="1"/>
      </rPr>
      <t xml:space="preserve"> y </t>
    </r>
    <r>
      <rPr>
        <i/>
        <sz val="12.5"/>
        <rFont val="Times New Roman"/>
        <family val="1"/>
      </rPr>
      <t>Abril y Junio</t>
    </r>
    <r>
      <rPr>
        <sz val="12.5"/>
        <rFont val="Times New Roman"/>
        <family val="1"/>
      </rPr>
      <t xml:space="preserve"> donde se extracta la medición de la satisfacción a través de la Encuesta de Percepción al Ciudadano</t>
    </r>
  </si>
  <si>
    <t>Dentro del Informe Trimestral de PQRS se realiza la medición de satisfacción de respuesta de encuestados.</t>
  </si>
  <si>
    <r>
      <t xml:space="preserve">Seguimiento I* 
</t>
    </r>
    <r>
      <rPr>
        <b/>
        <sz val="11"/>
        <color theme="0" tint="-0.499984740745262"/>
        <rFont val="Times New Roman"/>
        <family val="1"/>
      </rPr>
      <t>(Reemplace con  I, II o II según corresponda)</t>
    </r>
  </si>
  <si>
    <t>EN LA SEMANA DEL 25 AL 30 DE JUNIO SE LLEVO A CABO LA APLICACIÓN DE LA ENCUESTA /TEST DE LA PERCEPCIÓN DEL CODIGO DE INTEGRIDAD).
SE HACE EL ANÁLISIS DE LA ENCUESTA REALIZADA DE ACUERDO CON LOS PARÁMETROS DADOS POR EL DAFP EN LA CAJA DE HERRAMIENTAS.</t>
  </si>
  <si>
    <t xml:space="preserve">ENCUESTA Y ANALISIS  =1/1*100% = 100%                   </t>
  </si>
  <si>
    <t>Z:\TRABAJOS 2019\SUBDIRECCIÓN TÉCNICA DE DESARROLLO HUMANO\PAAC\PRIMER SEGUIMIENTO\EVIDENCIAS\3.2 ENCUESTA Y ANÁLISIS DE INTEGRIDAD</t>
  </si>
  <si>
    <t>LA DEMAS EVIDENCIAS SE ENCUENTRA  EN GOOGLE DRIVE DEL CORREO ELECTRONICO DEL AREA DE CAPACITACION</t>
  </si>
  <si>
    <t xml:space="preserve">LA JORNADA DE ACTIVACIÓN SE REALIZÓ EL DÍA DE LA INTEGRIDAD 29 DE ABRIL DONDE PARTICIPARÓN  34 SERVIDORES  Y  96 BENEFICIARIOS DE LA UPI ARCADIA, SAN FRANCISCO,FLORIDA, LA VEGA, EL EDÉN, LIBERIA,LA 27 SUR Y NORMANDÍA; DE ACUERDO CON LA CAJA DE HERRAMIENTAS DEL DAFP SE TRABAJO LA ESTRATEGIA DEL DADO Y ORIGAMI. 
LA JORNADA DE REINDUCCIÓN SE LLEVÓ A CABO EL DIA 30 DE ABRIL CON LA PARTICIPACIÓN DE 44 SERVIDORES Y SE REALIZÓ MEDIANTE LA ESTRATEGIA RECONOZCO LOS VALORES DEL CÓDIGO DE INTEGRIDAD, INICIATIVA PROPIA.  </t>
  </si>
  <si>
    <t>Z:\TRABAJOS 2019\SUBDIRECCIÓN TÉCNICA DE DESARROLLO HUMANO\PAAC\PRIMER SEGUIMIENTO\EVIDENCIAS\4.1 ACTIVACIÓN</t>
  </si>
  <si>
    <t xml:space="preserve">LA JORNADA DE FOMENTO  SE REALIZÓ EL DÍA DE LA INTEGRIDAD 29 DE ABRIL DONDE PARTICIPARÓN  37  SERVIDORES  Y  149 BENEFICIACIRIOS DE LAS UPIS OASIS Y RIOJA, DE ACUERDO CON LA CAJA DE HERRAMIENTAS DEL DAFP SE TRABAJO LA ESTRATEGIA DEL JUEGO EL STAND DE HIDRATACIÓN, ESCALERA VALORANDO, PUNTO DE VACUNACIÓN Y SIGUIENDO LA HUELLA. 
LA JORNADA DE REINDUCCIÓN SE LLEVÓ A CABO EL DÍA 08  DE MAYO  CON LA PARTICIPACIÓN DE 89 SERVIDORES Y SE REALIZÓ MEDIANTE LA ESTRATEGIA EXPOSICIÓN CÓDIGO DE INTEGRIDAD Y VALORANDO </t>
  </si>
  <si>
    <t xml:space="preserve">JORNADAS DE FOMENTO=1/1*100% = 100%                   JORNADA DE REINDUCCIÓN =10/10*100% = 100%       </t>
  </si>
  <si>
    <t>Z:\TRABAJOS 2019\SUBDIRECCIÓN TÉCNICA DE DESARROLLO HUMANO\PAAC\PRIMER SEGUIMIENTO\EVIDENCIAS\4.2 FOMENTO</t>
  </si>
  <si>
    <t>LA JORNADA DE EJEMPLIFICAR   SE REALIZÓ EL DÍA DE LA INTEGRIDAD 29 DE ABRIL DONDE PARTICIPARÓN  225   SERVIDORES  Y  30  BENEFICIACIARIOS  DE LAS SEDES ADMINISTRATIVAS CLL 63, 61, 15 Y DISTRITO JOVEN  DE ACUERDO CON LA CAJA DE HERRAMIENTAS DEL DAFP SE TRABAJO LA MURO DEL ORGULLO.</t>
  </si>
  <si>
    <t xml:space="preserve">JORNADAS DE EJEMPLIFICAR =1/1*100% = 100%                   JORNADA DE REINDUCCIÓN =10/10*100% = 100%         </t>
  </si>
  <si>
    <t>Z:\TRABAJOS 2019\SUBDIRECCIÓN TÉCNICA DE DESARROLLO HUMANO\PAAC\PRIMER SEGUIMIENTO\EVIDENCIAS\4.3 EJEMPLIFICAR</t>
  </si>
  <si>
    <t>LA JORNADA DE COMPROMETER SE REALIZÓ EL DÍA DE LA INTEGRIDAD 29 DE ABRIL DONDE PARTICIPARÓN  346    SERVIDORES  Y  398  BENEFICIARIOS  DE LAS UNIDADES: ARBORIZADORA,MOLINOS,PERDOMO, LA 32, FAVORITA, LUNAPARK,SANTA LUCIA, SERVITÁ, CASA BELÉN,  DE ACUERDO CON LA CAJA DE HERRAMIENTAS DEL DAFP SE TRABAJO LA ESTRATEGIA EL MANIFIESTO DE INTEGRIDAD ACTIVIDAD PROPIA.</t>
  </si>
  <si>
    <t xml:space="preserve">JORNADAS DE COMPROMETER  =1/1*100% = 100%                   JORNADA DE REINDUCCIÓN =10/10*100% = 100%      </t>
  </si>
  <si>
    <t>Z:\TRABAJOS 2019\SUBDIRECCIÓN TÉCNICA DE DESARROLLO HUMANO\PAAC\PRIMER SEGUIMIENTO\EVIDENCIAS\4.4 COMPROMETER</t>
  </si>
  <si>
    <t>Se efectuó revisión de la Guía de Conflicto de Intereses con la Oficina de Control Interno, el día 12 de marzo de 2019.</t>
  </si>
  <si>
    <t>Z:\SIGID\TRABAJOS 2019\SUBDIRECCIÓN TÉCNICA DE DESARROLLO HUMANO\PAAC</t>
  </si>
  <si>
    <t>El 29/03/2019 Se publicó el documento interno "A-GDH-DI-021 Lineamientos para la prevención y resolución de conflicto de intereses" el cual incluye en el numeral 6.3.1 El formato de declaración de conflicto de intereses Anual  y en el numeral 6.3.2 El formato de declaración de conflicto de interese periódica.</t>
  </si>
  <si>
    <t xml:space="preserve">Actualmente se está efectuando una revisión del documento, para alinearlo con la Guía de la Veeduría, de igual manera los formatos serán extraídos y oficializados de manera independiente. </t>
  </si>
  <si>
    <t>10/10=100%</t>
  </si>
  <si>
    <t>Z:\TRABAJOS 2019\SUBDIRECCIÓN TÉCNICA DE DESARROLLO HUMANO\PAAC\PRIMER SEGUIMIENTO\EVIDENCIAS\6.4 REINDUCCIÓN CONFLICTO DE INTERESES</t>
  </si>
  <si>
    <t xml:space="preserve">Se realiza capacitación a todas la áreas para la identificación del contexto, sin embargo no se ha avanzado en la construcción del documento base ya que no hay claridad acerca de como debe consolidar tal documento. Se ajusta la fecha de acuerdo a la necesidad de buscar mayores fuentes de información para la correcta construcción de esta documento. </t>
  </si>
  <si>
    <t xml:space="preserve">Se realiza modificación de la fecha programada ya que aún o se tiene claridad de la metodología para su implementación. Se solicitará apoyo técnico a Integración Social. </t>
  </si>
  <si>
    <t>Revisar la Política Integral de Administración del Riesgo según las recomendaciones de la "Guía para la Administración del Riesgo y el Diseño de controles en entidades públicas Vr. 4" haciendo énfasis en mapas de calor.</t>
  </si>
  <si>
    <t xml:space="preserve">Profesional Oficina Asesora de Planeación 
Profesional Oficina Gestión Tecnológica y de la Información </t>
  </si>
  <si>
    <t>Se envía "Política de Administración del Riesgo" con el mapa de calor ajustado. Se queda pendiente de a revisión para realizar los ajustes correspondientes.</t>
  </si>
  <si>
    <t>Recursos
(Económicos, Logísticos Tecnológicos y/o Humanos)</t>
  </si>
  <si>
    <t>"Política de Administración del Riesgo" Ajustada.</t>
  </si>
  <si>
    <t xml:space="preserve">Socializar la Política de Administración de Riesgos actualizada a actores internos y externos. </t>
  </si>
  <si>
    <t>Política de Administración de Riesgos socializada a todos los procesos del Instituto.</t>
  </si>
  <si>
    <t>Capacitar al equipo SIGID, el cual tiene representación de todas las áreas del instituto con el fin de fortalecer la metodología para la construcción e identificación de los mapas de Riesgo de Corrupción, haciendo referencia a formulación y seguimiento.</t>
  </si>
  <si>
    <t>Se realizan capacitaciones en la metodología para la construcción del mapa de riesgos de corrupción al 100% de las áreas del Instituto en jornadas planeadas para este fin en el mes de enero de 2019</t>
  </si>
  <si>
    <t xml:space="preserve">Actas de socialización de la metodología a todas las áreas. </t>
  </si>
  <si>
    <t>Realizar asesorías por demanda para las áreas que los soliciten con respecto a la metodología para la identificación y construcción de los Mapas de Riesgos de Corrupción.</t>
  </si>
  <si>
    <t># áreas atendidas / # áreas  que solicitan asesoría</t>
  </si>
  <si>
    <t>El proceso misional delega una profesional nueva para la revisión y ajuste de los mapas de riesgos. Con ella se realizan lo análisis y se remiten correos a todas las áreas misionales solicitando los ajustes que se consideran necesarios.</t>
  </si>
  <si>
    <t>Crear y fortalecer estrategias de divulgación que incluyan acciones en medios físicos y tecnológicos dirigidos a funcionarios, contratistas, ciudadanos y grupos de interés que abarque temas de Mapas de Riesgos de Corrupción y Política Integral de Administración de Riesgos de IDIPRON.</t>
  </si>
  <si>
    <t>Divulgación de la Política de Administración de Riesgos a actores institucionales y no institucionales</t>
  </si>
  <si>
    <t>No se realizaron acciones relacionadas para este seguimiento ya que se requiere la política de Administración del riesgo ajustada para poder crear una estrategia de divulgación que incluya los dos instrumentos</t>
  </si>
  <si>
    <t>Realizar 4 reuniones a lo largo del año con el fin de realizar monitoreo y evaluación al avance la Política Integral de Administración del Riesgo</t>
  </si>
  <si>
    <r>
      <rPr>
        <b/>
        <sz val="10"/>
        <color theme="1"/>
        <rFont val="Times New Roman"/>
        <family val="1"/>
      </rPr>
      <t>I Seguimiento:</t>
    </r>
    <r>
      <rPr>
        <sz val="10"/>
        <color theme="1"/>
        <rFont val="Times New Roman"/>
        <family val="1"/>
      </rPr>
      <t xml:space="preserve"> Documento de verificación (registro fotográfico de publicación en página web)</t>
    </r>
  </si>
  <si>
    <r>
      <rPr>
        <b/>
        <sz val="10"/>
        <color theme="1"/>
        <rFont val="Times New Roman"/>
        <family val="1"/>
      </rPr>
      <t xml:space="preserve">I Seguimiento: </t>
    </r>
    <r>
      <rPr>
        <sz val="10"/>
        <color theme="1"/>
        <rFont val="Times New Roman"/>
        <family val="1"/>
      </rPr>
      <t xml:space="preserve">
Este documento se mantiene publicado en la página web (canal multimedia), ya que es  fundamental para le rendición de cuentas porque informa a la ciudadanía sobre las generalidades y la misionalidad del Instituto. 
</t>
    </r>
  </si>
  <si>
    <t>No. Documentos del Modelo Pedagógico publicado en la página web del Instituto / No. Documentos del Modelo Pedagógico programados en la página web del Instituto</t>
  </si>
  <si>
    <t>Balance General y estados de actividad financiera, económica, social y ambiental (trimestral).</t>
  </si>
  <si>
    <t>Número de balance general y estados de actividad financiera, económica, social  / 4 (Número de balance general y estados de actividad financiera, económica, social trimestral)</t>
  </si>
  <si>
    <r>
      <rPr>
        <b/>
        <sz val="10"/>
        <color theme="1"/>
        <rFont val="Times New Roman"/>
        <family val="1"/>
      </rPr>
      <t>I Seguimiento:</t>
    </r>
    <r>
      <rPr>
        <sz val="10"/>
        <color theme="1"/>
        <rFont val="Times New Roman"/>
        <family val="1"/>
      </rPr>
      <t xml:space="preserve"> 
Documento de verificación (registro fotográfico de publicación en página web)</t>
    </r>
  </si>
  <si>
    <r>
      <rPr>
        <b/>
        <sz val="10"/>
        <color theme="1"/>
        <rFont val="Times New Roman"/>
        <family val="1"/>
      </rPr>
      <t xml:space="preserve">I Seguimiento: </t>
    </r>
    <r>
      <rPr>
        <sz val="10"/>
        <color theme="1"/>
        <rFont val="Times New Roman"/>
        <family val="1"/>
      </rPr>
      <t xml:space="preserve">
Documento de verificación (registro fotográfico de publicación en página web)</t>
    </r>
  </si>
  <si>
    <r>
      <rPr>
        <b/>
        <sz val="10"/>
        <color theme="1"/>
        <rFont val="Times New Roman"/>
        <family val="1"/>
      </rPr>
      <t xml:space="preserve">I Seguimiento: </t>
    </r>
    <r>
      <rPr>
        <sz val="10"/>
        <color theme="1"/>
        <rFont val="Times New Roman"/>
        <family val="1"/>
      </rPr>
      <t xml:space="preserve">
Este documento se mantiene publicado en la página web (canal multimedia), ya que es  fundamental para le rendición de cuentas porque informa a la ciudadanía sobre las generalidades y la misionalidad del Instituto. </t>
    </r>
  </si>
  <si>
    <r>
      <rPr>
        <b/>
        <sz val="10"/>
        <color theme="1"/>
        <rFont val="Times New Roman"/>
        <family val="1"/>
      </rPr>
      <t>I Seguimiento:</t>
    </r>
    <r>
      <rPr>
        <sz val="10"/>
        <color theme="1"/>
        <rFont val="Times New Roman"/>
        <family val="1"/>
      </rPr>
      <t xml:space="preserve"> 
Este documento se mantiene publicado en la página web (canal multimedia), ya que es  fundamental para le rendición de cuentas porque informa a la ciudadanía sobre las generalidades y la misionalidad del Instituto. </t>
    </r>
  </si>
  <si>
    <t>No. Planes de Mejoramiento (Control Interno) publicados / No . Planes de Mejoramiento programados</t>
  </si>
  <si>
    <r>
      <rPr>
        <b/>
        <sz val="10"/>
        <color theme="1"/>
        <rFont val="Times New Roman"/>
        <family val="1"/>
      </rPr>
      <t xml:space="preserve">I Seguimiento: 
</t>
    </r>
    <r>
      <rPr>
        <sz val="10"/>
        <color theme="1"/>
        <rFont val="Times New Roman"/>
        <family val="1"/>
      </rPr>
      <t xml:space="preserve">Se realizó el Foro Virtual de Participación - Justicia Restaurativa (31/01/2019)
Se realizó el Foro Virtual de Participación - Enfoque Diferencial "Las Mujeres Habitantes de Calle Tejemos Cambios"
</t>
    </r>
    <r>
      <rPr>
        <b/>
        <sz val="10"/>
        <color theme="1"/>
        <rFont val="Times New Roman"/>
        <family val="1"/>
      </rPr>
      <t xml:space="preserve">II Seguimiento: </t>
    </r>
    <r>
      <rPr>
        <sz val="10"/>
        <color theme="1"/>
        <rFont val="Times New Roman"/>
        <family val="1"/>
      </rPr>
      <t xml:space="preserve">
Se realizó el Foro Virtual de Participación sobre Mitigación - Mitos y verdades sobre el consumo de SPA- 24 de julio</t>
    </r>
  </si>
  <si>
    <r>
      <rPr>
        <b/>
        <sz val="10"/>
        <color theme="1"/>
        <rFont val="Times New Roman"/>
        <family val="1"/>
      </rPr>
      <t xml:space="preserve">I Seguimiento:  </t>
    </r>
    <r>
      <rPr>
        <sz val="10"/>
        <color theme="1"/>
        <rFont val="Times New Roman"/>
        <family val="1"/>
      </rPr>
      <t xml:space="preserve">Seguimiento al Foro Virtual de Participación - Justicia Restaurativa
Seguimiento al Foro Virtual de Participación - Enfoque Diferencial "Las Mujeres Habitantes de Calle Tejemos Cambios"
</t>
    </r>
    <r>
      <rPr>
        <b/>
        <sz val="10"/>
        <color theme="1"/>
        <rFont val="Times New Roman"/>
        <family val="1"/>
      </rPr>
      <t xml:space="preserve">II Seguimiento:
</t>
    </r>
    <r>
      <rPr>
        <sz val="10"/>
        <color theme="1"/>
        <rFont val="Times New Roman"/>
        <family val="1"/>
      </rPr>
      <t xml:space="preserve">Seguimiento al Foro Virtual de Participación . Mitigación </t>
    </r>
  </si>
  <si>
    <r>
      <rPr>
        <b/>
        <sz val="10"/>
        <color theme="1"/>
        <rFont val="Times New Roman"/>
        <family val="1"/>
      </rPr>
      <t xml:space="preserve">I Seguimiento: </t>
    </r>
    <r>
      <rPr>
        <sz val="10"/>
        <color theme="1"/>
        <rFont val="Times New Roman"/>
        <family val="1"/>
      </rPr>
      <t xml:space="preserve">
Se realizará en el mes de Junio el Foro Virtual de Participación de Mitigación
Se realizará en el segundo semestre de 2019 el Foro de Explotación Sexual Comercial de Niñas, Niños y Adolescentes (ESCNNA)
</t>
    </r>
    <r>
      <rPr>
        <b/>
        <sz val="10"/>
        <color theme="1"/>
        <rFont val="Times New Roman"/>
        <family val="1"/>
      </rPr>
      <t xml:space="preserve">II Seguimiento: 
</t>
    </r>
    <r>
      <rPr>
        <sz val="10"/>
        <color theme="1"/>
        <rFont val="Times New Roman"/>
        <family val="1"/>
      </rPr>
      <t>Se realizará el Foro Virtual de ESCNNA en el mes de septiembre en el marco de la lucha contra la Explotación Sexual Comercial de Niños, Niñas y Adolescentes (ESCNNA)</t>
    </r>
  </si>
  <si>
    <t>Realización de Audiencias Públicas Participativas de Rendición de Cuentas .</t>
  </si>
  <si>
    <r>
      <rPr>
        <b/>
        <sz val="10"/>
        <color theme="1"/>
        <rFont val="Times New Roman"/>
        <family val="1"/>
      </rPr>
      <t xml:space="preserve">II Seguimiento:
</t>
    </r>
    <r>
      <rPr>
        <sz val="10"/>
        <color theme="1"/>
        <rFont val="Times New Roman"/>
        <family val="1"/>
      </rPr>
      <t>Documento de respuesta a preguntas, inquietudes y sugerencias de la I Audiencia Pública de rendición de cuentas
Solicitud de publicación y pantallazo de publicación del documento</t>
    </r>
  </si>
  <si>
    <r>
      <rPr>
        <b/>
        <sz val="10"/>
        <color theme="1"/>
        <rFont val="Times New Roman"/>
        <family val="1"/>
      </rPr>
      <t>I Seguimiento:</t>
    </r>
    <r>
      <rPr>
        <sz val="10"/>
        <color theme="1"/>
        <rFont val="Times New Roman"/>
        <family val="1"/>
      </rPr>
      <t xml:space="preserve">
La I Audiencia Pública de Rendición de Cuentas se llevó a cabo el 26 de abril de 2019, en este sentido, una vez terminado el proceso de recopilación de información y análisis, se adelantará y publicará el documento de respuestas a  preguntas, inquietudes y sugerencias de los asistentes a las Audiencia Pública de Rendición de Cuentas
</t>
    </r>
    <r>
      <rPr>
        <b/>
        <sz val="10"/>
        <color theme="1"/>
        <rFont val="Times New Roman"/>
        <family val="1"/>
      </rPr>
      <t xml:space="preserve">II Seguimiento:
</t>
    </r>
    <r>
      <rPr>
        <sz val="10"/>
        <color theme="1"/>
        <rFont val="Times New Roman"/>
        <family val="1"/>
      </rPr>
      <t>El siguiente documento se realizará posterior a la II Audiencia Pública que se realizará en el último trimestre del año</t>
    </r>
  </si>
  <si>
    <t xml:space="preserve"># de  informes presentados a la Dirección General / # de rendiciones de cuentas </t>
  </si>
  <si>
    <r>
      <rPr>
        <b/>
        <sz val="10"/>
        <color theme="1"/>
        <rFont val="Times New Roman"/>
        <family val="1"/>
      </rPr>
      <t>I Seguimiento:</t>
    </r>
    <r>
      <rPr>
        <sz val="10"/>
        <color theme="1"/>
        <rFont val="Times New Roman"/>
        <family val="1"/>
      </rPr>
      <t xml:space="preserve">
La I Audiencia Pública de Rendición de Cuentas se llevó a cabo el 26 de abril de 2019, en este sentido, una vez terminado el proceso de recopilación de información y evaluación, se adelantará el informe que será entregado a Dirección
</t>
    </r>
    <r>
      <rPr>
        <b/>
        <sz val="10"/>
        <color theme="1"/>
        <rFont val="Times New Roman"/>
        <family val="1"/>
      </rPr>
      <t xml:space="preserve">II Seguimiento: </t>
    </r>
    <r>
      <rPr>
        <sz val="10"/>
        <color theme="1"/>
        <rFont val="Times New Roman"/>
        <family val="1"/>
      </rPr>
      <t xml:space="preserve">
Se realizó la presentación de los resultados de la recopilación de información de la Audiencia Pública de Rendición de Cuentas y la Encuesta de Satisfacción "La voz de la ciudadanía". Una vez culminada la evaluación, se procederá a hacer entrega el informe.</t>
    </r>
  </si>
  <si>
    <r>
      <rPr>
        <b/>
        <sz val="10"/>
        <color theme="1"/>
        <rFont val="Times New Roman"/>
        <family val="1"/>
      </rPr>
      <t>II Seguimiento:</t>
    </r>
    <r>
      <rPr>
        <sz val="10"/>
        <color theme="1"/>
        <rFont val="Times New Roman"/>
        <family val="1"/>
      </rPr>
      <t xml:space="preserve"> 
Archivos de los formatos de Sistematización de información, encuesta de evaluación y formato de preguntas, sugerencias y comentarios de la I Audiencia Pública de Rendición de Cuentas</t>
    </r>
  </si>
  <si>
    <r>
      <rPr>
        <b/>
        <sz val="10"/>
        <color theme="1"/>
        <rFont val="Times New Roman"/>
        <family val="1"/>
      </rPr>
      <t xml:space="preserve">I Seguimiento: 
</t>
    </r>
    <r>
      <rPr>
        <sz val="10"/>
        <color theme="1"/>
        <rFont val="Times New Roman"/>
        <family val="1"/>
      </rPr>
      <t xml:space="preserve">La I Audiencia Pública de Rendición de Cuentas se llevó a cabo el 26 de abril de 2019, en este sentido, se viene adelantando el proceso de análisis y sistematización de la información
</t>
    </r>
    <r>
      <rPr>
        <b/>
        <sz val="10"/>
        <color theme="1"/>
        <rFont val="Times New Roman"/>
        <family val="1"/>
      </rPr>
      <t>II Seguimiento:</t>
    </r>
    <r>
      <rPr>
        <sz val="10"/>
        <color theme="1"/>
        <rFont val="Times New Roman"/>
        <family val="1"/>
      </rPr>
      <t xml:space="preserve">
La II Audiencia Pública de Rendición de Cuentas se realizará en el último trimestre, en este sentido, se realizará la respetiva sistematización de información</t>
    </r>
  </si>
  <si>
    <t># documentos de respuesta a preguntas, sugerencias, comentarios e inquietudes recopiladas en las Audiencias Públicas participativas de Rendición de Cuentas / # documentos de preguntas, sugerencias, comentarios e inquietudes recopiladas en las Audiencias Públicas participativas de Rendición de Cuentas</t>
  </si>
  <si>
    <r>
      <rPr>
        <b/>
        <sz val="10"/>
        <color theme="1"/>
        <rFont val="Times New Roman"/>
        <family val="1"/>
      </rPr>
      <t xml:space="preserve">I Seguimiento:
</t>
    </r>
    <r>
      <rPr>
        <sz val="10"/>
        <color theme="1"/>
        <rFont val="Times New Roman"/>
        <family val="1"/>
      </rPr>
      <t xml:space="preserve">La I Audiencia Pública de Rendición de Cuentas se llevó a cabo el 26 de abril de 2019, en este sentido, se viene adelantando el proceso de análisis y sistematización de la información con el fin de dar respuesta a los requerimientos de los asistentes.
</t>
    </r>
    <r>
      <rPr>
        <b/>
        <sz val="10"/>
        <color theme="1"/>
        <rFont val="Times New Roman"/>
        <family val="1"/>
      </rPr>
      <t>II Seguimiento:</t>
    </r>
    <r>
      <rPr>
        <sz val="10"/>
        <color theme="1"/>
        <rFont val="Times New Roman"/>
        <family val="1"/>
      </rPr>
      <t xml:space="preserve">
La II Audiencia Pública de Rendición de Cuentas se realizará en el último trimestre donde se realizará el seguimiento a los compromisos respectivos </t>
    </r>
  </si>
  <si>
    <r>
      <rPr>
        <b/>
        <sz val="10"/>
        <color theme="1"/>
        <rFont val="Times New Roman"/>
        <family val="1"/>
      </rPr>
      <t xml:space="preserve">II Seguimiento: 
</t>
    </r>
    <r>
      <rPr>
        <sz val="10"/>
        <color theme="1"/>
        <rFont val="Times New Roman"/>
        <family val="1"/>
      </rPr>
      <t xml:space="preserve">Se realizó la I Audiencia Pública de Rendición de Cuentas y su respectiva sistematización de información
</t>
    </r>
  </si>
  <si>
    <t xml:space="preserve">Publicación de la Plataforma Estratégica:
*Misión
*Visión
*Conceptos
* Política del Sistema Integrado de Gestión
* Transversalidades - Enfoque Diferencial
*Objetivos Estratégicos y del sistema Integrado de Gestión
*Alineación estratégica
*Modelo pedagógico del IDIPRON: Una experiencia pedagógica de la Calle
</t>
  </si>
  <si>
    <t>* Habilitar los baños para discapacitados en la Sede Administrativa
* Acondicionar a señalización de la Sede Administrativa donde se cuente con puntos de atención</t>
  </si>
  <si>
    <t xml:space="preserve">De acuerdo a lo programado se analiza las Sedes las cuales pueden ser habilitadas de acuerdo a sus condiciones para efectuar los ajustes razonables para garantizar la accesibilidad a los espacios físicos por parte del Área de Infraestructura. 
Se recibió propuesta del Área de Infraestructura de la Entidad para la asignación de la oficina de atención la ciudadano. </t>
  </si>
  <si>
    <t>Correo electrónico de fecha 22 de agosto de 2019, ajuste y adecuaciones a las distintas sedes del IDIPRON
Respuesta memorando 2019IE7224,  por medio del cual se da cumplimiento a lo dispuesto en el tema correspondiente a las mejoras en las sedes que cuentan con puntos de atención a la ciudadanía, garantizando condiciones de accesibilidad y señalización.</t>
  </si>
  <si>
    <t>Realizar divulgación del Canal Electrónico (Correo- Mail) exclusivo para la denuncia de actos de corrupción que se puedan presentar en la entidad, por parte de la ciudadanía en general y emitir un (1) informe trimestral de los reportes allegados al correspondiente.</t>
  </si>
  <si>
    <r>
      <t>Se realizó  quince (15)</t>
    </r>
    <r>
      <rPr>
        <sz val="13"/>
        <color rgb="FFFF0000"/>
        <rFont val="Times New Roman"/>
        <family val="1"/>
      </rPr>
      <t xml:space="preserve"> </t>
    </r>
    <r>
      <rPr>
        <sz val="13"/>
        <color theme="1"/>
        <rFont val="Times New Roman"/>
        <family val="1"/>
      </rPr>
      <t>capacitaciones</t>
    </r>
    <r>
      <rPr>
        <sz val="12.5"/>
        <rFont val="Times New Roman"/>
        <family val="1"/>
      </rPr>
      <t xml:space="preserve"> en el siguiente orden: Upi Bosa (14-06-2019), Comedor Bosa (14-06-2019), Comedor Perdomo (27-06-2019), UPI Perdomo (27-06-2019), UPI Molinos (28-06-2019), UPI Arborizadora Alta (04-07-2019), Comedor Arborizadora Alta (04-07-2019), UPI Santa Lucía (11-07-2019), Comedor Usme Virrey (11-07-2019), UPI La 27 ( 09-08-2019), UPI Luna Park ( 09-08-2019), Comedor San Blas (09-08-2019), UPI Casa Belén (16-08-2019), UPI La Rioja ( 16-08-2019) Comedor la Rioja ( 16-08-2019).</t>
    </r>
  </si>
  <si>
    <r>
      <t>* Se realizó quince (15)</t>
    </r>
    <r>
      <rPr>
        <sz val="13"/>
        <color rgb="FFFF0000"/>
        <rFont val="Times New Roman"/>
        <family val="1"/>
      </rPr>
      <t xml:space="preserve"> </t>
    </r>
    <r>
      <rPr>
        <sz val="13"/>
        <color theme="1"/>
        <rFont val="Times New Roman"/>
        <family val="1"/>
      </rPr>
      <t>capacitaciones</t>
    </r>
    <r>
      <rPr>
        <sz val="12.5"/>
        <color theme="1"/>
        <rFont val="Times New Roman"/>
        <family val="1"/>
      </rPr>
      <t xml:space="preserve"> </t>
    </r>
    <r>
      <rPr>
        <sz val="12.5"/>
        <rFont val="Times New Roman"/>
        <family val="1"/>
      </rPr>
      <t xml:space="preserve"> en el siguiente orden: Upi Bosa (14-06-2019), Comedor Bosa (14-06-2019), Comedor Perdomo (27-06-2019), UPI Perdomo (27-06-2019), UPI Molinos (28-06-2019), UPI Arborizadora Alta (04-07-2019), Comedor Arborizadora Alta (04-07-2019), UPI Santa Lucía (11-07-2019), Comedor Usme Virrey (11-07-2019), UPI La 27 ( 09-08-2019), UPI Luna Park ( 09-08-2019), Comedor San Blas (09-08-2019), UPI Casa Belén (16-08-2019), UPI La Rioja ( 16-08-2019) Comedor la Rioja ( 16-08-2019). 
* Se realizó cinco (5) capacitaciones en el espacio de Reinducción e Inducción a Servidores Públicos de fecha 28 de marzo, 25 de abril, 10 de mayo, 28 de mayo y 06 de junio.</t>
    </r>
  </si>
  <si>
    <t>Se realizó dos campañas referente a la importancia  de los tiempos  de respuestas a los requerimientos que se allegan a esta entidad remitida.
Elaboración de pieza manejo y gestiones de las peticiones.</t>
  </si>
  <si>
    <t>Se han remitido los correspondientes correos electrónicos de la pieza publicitaria enviada a comunicaciones manejo y   gestiones de las peticiones. 
Se identifica oficial, en la sección de transparencia y acceso a la información, la existencia de medios de garantía de los Derechos de los ciudadanos y medios para garantizarlos (Carta de Trato Digno) realizada a través de correo electrónico 28-03-2019 y 28-06-2019 masivo a los diferentes ciudadanos vía correo electrónico</t>
  </si>
  <si>
    <r>
      <t>Se realizaron dos (2) Informes Trimestrales:</t>
    </r>
    <r>
      <rPr>
        <i/>
        <sz val="12.5"/>
        <rFont val="Times New Roman"/>
        <family val="1"/>
      </rPr>
      <t xml:space="preserve"> Enero - Marzo</t>
    </r>
    <r>
      <rPr>
        <sz val="12.5"/>
        <rFont val="Times New Roman"/>
        <family val="1"/>
      </rPr>
      <t xml:space="preserve"> y </t>
    </r>
    <r>
      <rPr>
        <i/>
        <sz val="12.5"/>
        <rFont val="Times New Roman"/>
        <family val="1"/>
      </rPr>
      <t>Abril y Junio</t>
    </r>
    <r>
      <rPr>
        <sz val="12.5"/>
        <rFont val="Times New Roman"/>
        <family val="1"/>
      </rPr>
      <t xml:space="preserve"> donde se extracta la medición de la satisfacción a través de la Encuesta de Percepción al Ciudadano</t>
    </r>
  </si>
  <si>
    <t>A partir del mes de marzo se dio inicio a las jornadas de reinducción, por parte del proceso de Control Interno Disciplinario se abarca la LEY 1952 DE 2019 CAPÍTULO IV "INHABILIDADES, IMPEDIMENTOS, INCOMPATIBILIDADES Y CONFLICTO DE INTERESES" se programó para el año 2019 10 jornadas de reinducción las cuales se ejecutaron en su totalidad.</t>
  </si>
  <si>
    <t xml:space="preserve">Sandra Patricia Pardo Ramírez </t>
  </si>
  <si>
    <t xml:space="preserve">No se han realizado más reuniones. Queda pendiente para el proceso de ajuste  de la Política de Riesgo. </t>
  </si>
  <si>
    <t xml:space="preserve">Se envía a Control Interno en donde se entrega el documento en versión final de la Política Integral de Administración del Riesgo. Control Interno realiza comentarios y sugerencias acerca del documento. Se ajusta documento Política de Administración del Riesgo de acuerdo a las sugerencias. </t>
  </si>
  <si>
    <t>Se queda pendiente de la revisión y para verificar comentarios y sugerencia. Para su aprobación y posterior socialización debe ser aprobada en Comité de Control Interno (Se solicitó de manera informal al Jefe Oficina de Control Interno)</t>
  </si>
  <si>
    <t>Se queda pendiente de la revisión y para verificar comentarios y sugerencias. Para su aprobación y posterior socialización debe ser aprobada en Comité de Control Interno (Se solicitó agendar  fecha de dicha reunión de manera informal al Jefe Oficina de Control Interno)</t>
  </si>
  <si>
    <t>El área Sociolegal presento el Plan de trabajo</t>
  </si>
  <si>
    <t>Se realizó el proceso de actualización incluyendo la mejora.</t>
  </si>
  <si>
    <t xml:space="preserve">Se realizó la socialización en mesa de transparencia, por correo electrónico y en el comité de Internado y Externado notificando el responsable en este caso el Área de Sociolegal y Justicia Restaurativa y donde puede encontrarse la solicitud.
 </t>
  </si>
  <si>
    <t>Componente # 1
Gestión del Riesgo de Corrupción -
Mapa de Riesgos de Corrupción</t>
  </si>
  <si>
    <t>Componente # 2
Racionalización de Trámites</t>
  </si>
  <si>
    <t>Componente # 3
Estrategia Rendición de Cuentas</t>
  </si>
  <si>
    <t>Componente # 4
Mecanismos para mejorar la Atención al Ciudadano</t>
  </si>
  <si>
    <t>Componente # 5 
Mecanismos para la Transparencia y Acceso a la Información</t>
  </si>
  <si>
    <t>SEGUIMIENTO AL PLAN ANTICORRUPCIÓN Y DE ATENCIÓN AL CIUDADANO, se establece para la entidad los rangos sugeridos en la Guía  "Estrategias para la construcción del Plan Anticorrupción y de Atención al Ciudadano. Versión 2. Página 47.</t>
  </si>
  <si>
    <t>NIVEL DE CUMPLIMIENTO ACTIVIDADES PLAN ANTICORRUPCIÓN 2019 = (ACTIVIDADES CUMPLIDAS  /  ACTIVIDADES PROGRAMADAS) * 100  en el periodo correspondiente.</t>
  </si>
  <si>
    <t xml:space="preserve">De  0 - 59% </t>
  </si>
  <si>
    <t>Rojo</t>
  </si>
  <si>
    <t>Zona Baja</t>
  </si>
  <si>
    <t>De 60 a 79%</t>
  </si>
  <si>
    <t>Amarillo</t>
  </si>
  <si>
    <t>Zona Media</t>
  </si>
  <si>
    <t xml:space="preserve">De 80 a 100% </t>
  </si>
  <si>
    <t>Verde</t>
  </si>
  <si>
    <t xml:space="preserve">Zona Alta </t>
  </si>
  <si>
    <t>Total</t>
  </si>
  <si>
    <t>Actividades programadas</t>
  </si>
  <si>
    <t>Actividades cumplidas</t>
  </si>
  <si>
    <t>Nivel de Cumplimiento = (Actividades cumplidas / Actividades programadas) *100</t>
  </si>
  <si>
    <t>Recursos
(Económicos, logísticos, tecnológicos y/o humanos)</t>
  </si>
  <si>
    <t xml:space="preserve">Seguimiento II 
</t>
  </si>
  <si>
    <r>
      <rPr>
        <b/>
        <sz val="10"/>
        <color theme="1"/>
        <rFont val="Times New Roman"/>
        <family val="1"/>
      </rPr>
      <t xml:space="preserve">Subcomponente / proceso 1
Lineamientos de Transparencia Activa 
                                          </t>
    </r>
    <r>
      <rPr>
        <sz val="10"/>
        <color theme="1"/>
        <rFont val="Times New Roman"/>
        <family val="1"/>
      </rPr>
      <t xml:space="preserve"> </t>
    </r>
  </si>
  <si>
    <t xml:space="preserve">Crear un de video incluyente con el fin de explicar de manera sencilla y didáctica el contenido, y el orden de la información. facilitar la consulta de la información publicada en la sección “Transparencia y Acceso a la Información Pública”  </t>
  </si>
  <si>
    <t>1 Video explicativo con subtitulos y Lengua de Señas Colombiana.</t>
  </si>
  <si>
    <t>1 video explicativo colgado al inicio del Link de Transparencia</t>
  </si>
  <si>
    <t>Logísticos, tecnológicos y humanos</t>
  </si>
  <si>
    <t xml:space="preserve">Profesional 
Universitario Oficina Asesora de Planeación.  
</t>
  </si>
  <si>
    <t>No aplica para este seguimiento</t>
  </si>
  <si>
    <t xml:space="preserve">Acta </t>
  </si>
  <si>
    <t xml:space="preserve">Fortalecer y complementar la información para niños y niñas que se encuentra publicada en la página web del Instituto incluyendo la misionalidad de la Entidad. </t>
  </si>
  <si>
    <t>Información para niños y niñas con la información requerida publicada en el Link de Transparencia</t>
  </si>
  <si>
    <t>Información para niños y niñas con la actualizada y publicada en pagina web</t>
  </si>
  <si>
    <t xml:space="preserve">Profesional Metodos 
Profesional Comunicaciones </t>
  </si>
  <si>
    <t>Enero a Julio de 2019</t>
  </si>
  <si>
    <t>http://www.idipron.gov.co/infantil/</t>
  </si>
  <si>
    <t xml:space="preserve">Se fortalece la información para niños y niñas a traves de la construcción de historieta de Escuela. </t>
  </si>
  <si>
    <t>Socializar en las jornadas de Inducción y reinducción a los funcionarios la Ley de Transparencia y acceso a la información pública, Ley 1712 de 2014</t>
  </si>
  <si>
    <t>3 socializaciones realizadas</t>
  </si>
  <si>
    <t>No. Socializaciones programadas / 3 Socializaciones realizadas</t>
  </si>
  <si>
    <t xml:space="preserve">Profesional 
Universitario OAP.  
</t>
  </si>
  <si>
    <t>Enero de Agosto de 2019</t>
  </si>
  <si>
    <t xml:space="preserve">Para realizar esta acción se hace necesario que el documento de Politica de Administración del Riesgo. </t>
  </si>
  <si>
    <t>Listados de Asistencia
Presentación 
Taller</t>
  </si>
  <si>
    <t xml:space="preserve">Dentro del proceso de socialización rea lizado en 13 jornadas de inducción y reinducción se socializa Ley de Transparencia. Se debe programar para realizar la socialización de la Politica de Riesgos cuando esta este aprobada.   </t>
  </si>
  <si>
    <t>Inscribir en el Sistema Único de Tramites y Servicios las OPAS de la Entidad.</t>
  </si>
  <si>
    <t>OPAS regitrados en SUIT</t>
  </si>
  <si>
    <t># de OPAS a registrar en SUIT / # OPAS registrados en SUIT</t>
  </si>
  <si>
    <t>Febrero a Octubre de 2019</t>
  </si>
  <si>
    <t xml:space="preserve">Se realiza inscripción en el SUIT de la OPA "Certificado de Asistencia y/o Vinculación a IDIPRON.
Con respecto a "Solicitud y expedición de Certificado Académico y Sabana de Notas de los Niños, Niñas y Adolescentes" El DAFP da como concepto que no es viable por ser tema conserniente a la Secretaria de Educación. </t>
  </si>
  <si>
    <t>Copia Formato Integrado del SUIT</t>
  </si>
  <si>
    <t>Reemplazar en el Link de Transparencia el Organigrama complementando con la explicación de la composición de la estructura organizacional, señalando las funciones que desarrolla cada área o dependencia o grupos de trabajo, con el fin de facilitar el entendimiento del público objetivo (ciudadanos y partes interesadas).</t>
  </si>
  <si>
    <t>Organigrama con funciones</t>
  </si>
  <si>
    <t>1 organigrama explicado publicado en el Link de Transparencia</t>
  </si>
  <si>
    <t xml:space="preserve">Profesional 
Universitario OAP.
Gestión para el Desarrollo Humano  
Comunicaciones 
</t>
  </si>
  <si>
    <t>Junio de 2019</t>
  </si>
  <si>
    <t xml:space="preserve">Se sube a el Link de Transparencia y Acceso a la Información Pública en el númeral 3.4 Documento consolidado con las funciones de las áreas incluidas en el organigrama. </t>
  </si>
  <si>
    <t>http://www.idipron.gov.co/organigrama-idipron</t>
  </si>
  <si>
    <t xml:space="preserve">Analizar y publicar las observaciones al Plan Anticorrupción y de Atención al Ciudadano realizadas por la Oficina de Control Interno a las que haya lugar. </t>
  </si>
  <si>
    <t>Documento con observaciones publicado</t>
  </si>
  <si>
    <t>2 documentos con observaciones de la Oficina de Control Interno</t>
  </si>
  <si>
    <t>Oficina Asesora de Planeación 
Oficina de Control Interno</t>
  </si>
  <si>
    <t>Mayo a Diciembre de 2019</t>
  </si>
  <si>
    <t xml:space="preserve">Fortalecer la politica de denuncias de hechos de corrupción a traves de la socialización de las lineas de denuncia y de la Politica de Protección de Datos al denunciante. </t>
  </si>
  <si>
    <t>Politica socializada</t>
  </si>
  <si>
    <t xml:space="preserve">6 socializaciones de politica de denuncias de hechos de corrupción programadas / # de socializaciones </t>
  </si>
  <si>
    <t>Logísticos, tecnológicos y/o humanos</t>
  </si>
  <si>
    <t xml:space="preserve">Listados de Asistencia Inducción y Reinducción 
Presentación </t>
  </si>
  <si>
    <t xml:space="preserve">Se realiza socialización de los canales de denuncia posibles hechos de corrupción en 13 jornadas de Inducción y Reinducción.
 Se avanza en la consolidación de la Politica de Protección de Datos del Denunciante a cargo de Atención a la Ciudadanía
Posterior a su oficialización se realizará proceso de socialización. </t>
  </si>
  <si>
    <t>Subcomponente 2
Lineamientos de Transparencia
Pasiva</t>
  </si>
  <si>
    <t xml:space="preserve">2.1 </t>
  </si>
  <si>
    <t>Realizar la revisión del procedimiento para la atención de PQRS de la entidad, con el propósito de formular y/o fortalecer los controles establecidos, que permitan garantizar la oportunidad y calidad de las respuestas según la Ley 1755 de 2015.</t>
  </si>
  <si>
    <t>100% de PQRS respondidos dentro de los plazos de Ley</t>
  </si>
  <si>
    <t># de requerimientos realizados por PQRS a IDIPRON / # de requerimientos contestados según ley 1755</t>
  </si>
  <si>
    <t>Atención a la Ciudadanía</t>
  </si>
  <si>
    <t>No se realización actividades relacionadas con esta acción para este seguimiento.</t>
  </si>
  <si>
    <t>Ley 1712 de 2014 socializada</t>
  </si>
  <si>
    <t>700 funcionarios a socializar / # de funcionarios socializados</t>
  </si>
  <si>
    <t xml:space="preserve">Profesional 
Universitario OAP.
Gestión para el Desarrollo Humano  
Comunicaciones </t>
  </si>
  <si>
    <t xml:space="preserve">Se han realizado 13 jornadas de Reinducción con una asistencia de 641 servidores públicos. </t>
  </si>
  <si>
    <t>Listados de Asistencia, Fotos</t>
  </si>
  <si>
    <t>Se solicita al Jefe de Control Interno autorización para el cambio en el Indicador ya que despues de ser reslizadas 13 jornadas de inducción y reinducción han asistido 641 servidores. Teniendo en cuenta que la programación para estas capacitaciones ya se dio por cerrada ya que empezaron capacitaciones en otros temas se ajusta a 700 servidores haciendo falta 59 para la meta en una (1) jornada que se programará para el último trimestre del año.</t>
  </si>
  <si>
    <t>Crear una encuesta de satisfacción del ciudadano sobre Transparencia y acceso a la información en su sitio Web oficial</t>
  </si>
  <si>
    <t>1 encuesta de satisfacción implementada</t>
  </si>
  <si>
    <t>1 encuesta de satisfacción publicada en el sitio web</t>
  </si>
  <si>
    <t xml:space="preserve">Profesional 
Universitario OAP.  
Comunicaciones </t>
  </si>
  <si>
    <t>Se publica "Encuesta de Satisfacción sobre el Link de Transparencia y Acceso a la Información Pública del Instituto Distrital para la Protección de la Niñez y la Juventud -IDIPRON"</t>
  </si>
  <si>
    <t>https://docs.google.com/forms/d/e/1FAIpQLScxtxpjvdeNK8D9NSsM8zNspffvWlFxd05PuC9rufGWdTr9fw/viewform</t>
  </si>
  <si>
    <t>Subcomponente / proceso 3
Elaboración los
Instrumentos de Gestión
de la Información</t>
  </si>
  <si>
    <t xml:space="preserve">Monitorear y mantener actualizados los documentos: 
(1) Registro de Activos de Información.
(2) Índice de Información Clasificada y Reservada.
(3) Esquema de Publicación de Información.
</t>
  </si>
  <si>
    <t>Mantener actualizados los documentos de información pública</t>
  </si>
  <si>
    <t xml:space="preserve">4 revisiones a los documentos de información pública </t>
  </si>
  <si>
    <t xml:space="preserve">Profesional 
Universitario OAP Y Responsable del Área de Administración Documental
</t>
  </si>
  <si>
    <t>El área de Gestión Documental esta trabajando en las Tablas de Retención Documental de 2014. Cuando sean aprobadas por comitpe de Archivo se deben integrar en los documentos de información publica. No se han presentado cambios en esta informción según lo reportado.</t>
  </si>
  <si>
    <t xml:space="preserve">Plan de acción de Gestión Documental con el seguimiento al proceso de las Tablas de Retención Documental. </t>
  </si>
  <si>
    <t>Subcomponente 4
Criterio Diferencial de
Accesibilidad</t>
  </si>
  <si>
    <t>Fortalecer la accesibilidad de la pagina web del Instituto para personas con discapacidad auditiva y visual a partir de videos inclusivos en español, Lengua de Señas Colombiana y subtitulos en Español apegandose a la Norma Técnica Colombiana 5854 de Accesibilidad a Páginas Web.</t>
  </si>
  <si>
    <t>6 videos inclusivos realizados</t>
  </si>
  <si>
    <t xml:space="preserve">6 videos inclusivos planeados / 6 videos inclusivos realizados </t>
  </si>
  <si>
    <t xml:space="preserve">Profesional 
Universitario OAP.
Comunicaciones </t>
  </si>
  <si>
    <t xml:space="preserve">Se han realizado 4 videos en Lengua de señas Colombiana. </t>
  </si>
  <si>
    <t>4 Videos realizados (Están en proceso de aprobación para ser publicados)</t>
  </si>
  <si>
    <t>Incluir un video en lengua de señas para los niños en la sección 2. Información de Interes. 2.8 Información para niños y niñas y adolescentes.</t>
  </si>
  <si>
    <t>1 Video con información para niños y niñas y adolescentes.</t>
  </si>
  <si>
    <t>1 video inclusivo con información para niños y niñas y adolescentes.</t>
  </si>
  <si>
    <t>http://www.idipron.gov.co/foros-idipron</t>
  </si>
  <si>
    <t xml:space="preserve">Ya se designó responsable para la elaboración del libreto para este video, sin embargo no ha llegado en Versión 1 para su revisión.  </t>
  </si>
  <si>
    <t>Subcomponente / proceso 5 Monitoreo del Acceso a la
Información Pública</t>
  </si>
  <si>
    <t xml:space="preserve"> Publicar 4 Foros de discusión de temas de interés o salas de discusión (chat) en la pagina web institucional</t>
  </si>
  <si>
    <t>4 foros virtuales realizados</t>
  </si>
  <si>
    <t>4 foros virtuales programados / # foros virtuales realizados</t>
  </si>
  <si>
    <t>Se han realizado 3 foros Virtuales
-Mitos y Verdades sobre el Consumo de SPA (Sustancias Psico Activas).
-Las Mujeres Habitantes de Calle Tejemos Cambios.
Justicia Restaurativa: Prácticas para la prevención y no Reincidencia del Delito</t>
  </si>
  <si>
    <t xml:space="preserve">El Foro que falta es con tematica ESCNNA. Se realizará en el mes de septiembre.
</t>
  </si>
  <si>
    <t xml:space="preserve">Generar informe semestral de las solicitudes de acceso a información, especificado en las siguientes variables
a tener en cuenta: número de solicitudes recibidas, número de
solicitudes que fueron trasladadas a otra institución, tiempo de respuesta a cada solicitud y el número de solicitudes en las que se negó el acceso a la información. </t>
  </si>
  <si>
    <t>Informe de PQRS mensual</t>
  </si>
  <si>
    <t>2 informes PQRS / # informes PQRs generados</t>
  </si>
  <si>
    <t xml:space="preserve">Profesional 
Universitario OAP y Area de Atención ala Ciudadanía
</t>
  </si>
  <si>
    <t>Enero a diciembre de 2018</t>
  </si>
  <si>
    <t>http://www.idipron.gov.co/informacion-pqrs-idipron</t>
  </si>
  <si>
    <t>Los informes se estan realizando trimestralmente. Se evidencian los dos presentados para el primer y segundo trimestre.</t>
  </si>
  <si>
    <t xml:space="preserve">Se realiza reunión con el inteprete de Lengua de Señas y se establece el compromiso para que el libreto lo realice él </t>
  </si>
  <si>
    <t>http://www.idipron.gov.co/plan-anticorrupcion</t>
  </si>
  <si>
    <t xml:space="preserve">Se realizó un informe de seguimiento para monitorear el avance de las actividades propuestas. </t>
  </si>
  <si>
    <t xml:space="preserve">Actividades pendientes </t>
  </si>
  <si>
    <t>Componente # 6
Iniciativas   Adicionales</t>
  </si>
  <si>
    <r>
      <t xml:space="preserve">         Seguimiento al Plan Anticorrupción y de Atención al Ciudadano 2019
</t>
    </r>
    <r>
      <rPr>
        <b/>
        <sz val="24"/>
        <color theme="4" tint="-0.499984740745262"/>
        <rFont val="Calibri"/>
        <family val="2"/>
        <scheme val="minor"/>
      </rPr>
      <t>Oficina de Control Interno - 31-Agosto -2019</t>
    </r>
  </si>
  <si>
    <t xml:space="preserve">JORNADAS DE ACTIVACION =1/1*100% = 100%                   JORNADA DE REINDUCCIÓN =10/10*100% = 100%       </t>
  </si>
  <si>
    <t>Componente 1
Gestión del riesgo</t>
  </si>
  <si>
    <t>Componente 2
Racionalización de Trámites</t>
  </si>
  <si>
    <t>Componente 3
Rendición de cuentas</t>
  </si>
  <si>
    <t>Componente 4
Atención al ciudadano</t>
  </si>
  <si>
    <t xml:space="preserve">Componente 5 
Transparencia y Acceso a la Información </t>
  </si>
  <si>
    <t xml:space="preserve">Componente 6
Iniciativas Adicionales </t>
  </si>
  <si>
    <t>Para este seguimiento se tomaron las acciones a las que se les ha dado cumplimiento del 100%, a la fecha del II seguimiento, es importante aclarar que algunas acciones están programadas a Diciembre de 2019 por esta razón puede darse que no se tiene avance en las mismas, pero en otros casos la fecha del cumplimiento de la acción estaba programado para meses  anteriores y a la fecha no se observa ningún avance.</t>
  </si>
  <si>
    <t>OBSERVACIONES OCI</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</si>
</sst>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F800]dddd\,\ mmmm\ dd\,\ yyyy"/>
    <numFmt numFmtId="165" formatCode="dd/mm/yyyy;@"/>
    <numFmt numFmtId="166" formatCode="0.0%"/>
    <numFmt numFmtId="167" formatCode="0.000%"/>
  </numFmts>
  <fonts count="49">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sz val="14"/>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1"/>
      <color theme="0" tint="-0.499984740745262"/>
      <name val="Times New Roman"/>
      <family val="1"/>
    </font>
    <font>
      <b/>
      <sz val="12"/>
      <color theme="1"/>
      <name val="Times New Roman"/>
      <family val="1"/>
    </font>
    <font>
      <b/>
      <sz val="16"/>
      <color theme="1"/>
      <name val="Times New Roman"/>
      <family val="1"/>
    </font>
    <font>
      <sz val="10"/>
      <name val="Arial"/>
      <family val="2"/>
    </font>
    <font>
      <sz val="11"/>
      <color indexed="8"/>
      <name val="Times New Roman"/>
      <family val="1"/>
    </font>
    <font>
      <b/>
      <sz val="10"/>
      <color indexed="8"/>
      <name val="Times New Roman"/>
      <family val="1"/>
    </font>
    <font>
      <sz val="12"/>
      <color indexed="8"/>
      <name val="Times New Roman"/>
      <family val="1"/>
    </font>
    <font>
      <b/>
      <sz val="9"/>
      <color indexed="8"/>
      <name val="Times New Roman"/>
      <family val="1"/>
    </font>
    <font>
      <sz val="12.5"/>
      <color theme="1"/>
      <name val="Times New Roman"/>
      <family val="1"/>
    </font>
    <font>
      <u/>
      <sz val="11"/>
      <color theme="10"/>
      <name val="Calibri"/>
      <family val="2"/>
      <scheme val="minor"/>
    </font>
    <font>
      <u/>
      <sz val="10"/>
      <color theme="10"/>
      <name val="Calibri"/>
      <family val="2"/>
      <scheme val="minor"/>
    </font>
    <font>
      <b/>
      <u/>
      <sz val="11"/>
      <color theme="1"/>
      <name val="Times New Roman"/>
      <family val="1"/>
    </font>
    <font>
      <sz val="10"/>
      <color rgb="FF000000"/>
      <name val="Times New Roman"/>
      <family val="1"/>
    </font>
    <font>
      <sz val="11"/>
      <color theme="1"/>
      <name val="Calibri"/>
      <family val="2"/>
      <scheme val="minor"/>
    </font>
    <font>
      <sz val="12.5"/>
      <name val="Times New Roman"/>
      <family val="1"/>
    </font>
    <font>
      <sz val="10"/>
      <color rgb="FFFF0000"/>
      <name val="Times New Roman"/>
      <family val="1"/>
    </font>
    <font>
      <sz val="9"/>
      <name val="SansSerif"/>
    </font>
    <font>
      <b/>
      <sz val="11"/>
      <color indexed="59"/>
      <name val="SansSerif"/>
    </font>
    <font>
      <b/>
      <sz val="11"/>
      <color indexed="72"/>
      <name val="SansSerif"/>
    </font>
    <font>
      <b/>
      <sz val="9"/>
      <color indexed="72"/>
      <name val="SansSerif"/>
    </font>
    <font>
      <sz val="9"/>
      <color indexed="72"/>
      <name val="SansSerif"/>
    </font>
    <font>
      <b/>
      <sz val="12"/>
      <name val="Times New Roman"/>
      <family val="1"/>
    </font>
    <font>
      <sz val="12"/>
      <name val="Times New Roman"/>
      <family val="1"/>
    </font>
    <font>
      <sz val="13"/>
      <name val="Times New Roman"/>
      <family val="1"/>
    </font>
    <font>
      <sz val="13"/>
      <color rgb="FF0000FF"/>
      <name val="Times New Roman"/>
      <family val="1"/>
    </font>
    <font>
      <sz val="13"/>
      <color rgb="FFFF0000"/>
      <name val="Times New Roman"/>
      <family val="1"/>
    </font>
    <font>
      <sz val="13"/>
      <color theme="1"/>
      <name val="Times New Roman"/>
      <family val="1"/>
    </font>
    <font>
      <b/>
      <sz val="12.5"/>
      <name val="Times New Roman"/>
      <family val="1"/>
    </font>
    <font>
      <i/>
      <sz val="12.5"/>
      <name val="Times New Roman"/>
      <family val="1"/>
    </font>
    <font>
      <sz val="11"/>
      <name val="Times New Roman"/>
      <family val="1"/>
    </font>
    <font>
      <sz val="11"/>
      <name val="Calibri"/>
      <family val="2"/>
      <scheme val="minor"/>
    </font>
    <font>
      <b/>
      <sz val="24"/>
      <color theme="5" tint="-0.249977111117893"/>
      <name val="Calibri"/>
      <family val="2"/>
      <scheme val="minor"/>
    </font>
    <font>
      <b/>
      <sz val="24"/>
      <color theme="4" tint="-0.499984740745262"/>
      <name val="Calibri"/>
      <family val="2"/>
      <scheme val="minor"/>
    </font>
    <font>
      <sz val="18"/>
      <name val="Calibri"/>
      <family val="2"/>
      <scheme val="minor"/>
    </font>
    <font>
      <b/>
      <sz val="11"/>
      <name val="Calibri"/>
      <family val="2"/>
      <scheme val="minor"/>
    </font>
    <font>
      <u/>
      <sz val="10"/>
      <color theme="10"/>
      <name val="Arial"/>
      <family val="2"/>
    </font>
    <font>
      <u/>
      <sz val="11"/>
      <color theme="1"/>
      <name val="Calibri"/>
      <family val="2"/>
      <scheme val="minor"/>
    </font>
    <font>
      <b/>
      <u/>
      <sz val="11"/>
      <color theme="10"/>
      <name val="Calibri"/>
      <family val="2"/>
      <scheme val="minor"/>
    </font>
    <font>
      <b/>
      <sz val="11"/>
      <color theme="1"/>
      <name val="Calibri"/>
      <family val="2"/>
      <scheme val="minor"/>
    </font>
    <font>
      <b/>
      <u/>
      <sz val="11"/>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theme="0"/>
        <bgColor rgb="FF000000"/>
      </patternFill>
    </fill>
    <fill>
      <patternFill patternType="solid">
        <fgColor theme="6" tint="0.79998168889431442"/>
        <bgColor indexed="64"/>
      </patternFill>
    </fill>
    <fill>
      <patternFill patternType="solid">
        <fgColor indexed="22"/>
        <bgColor indexed="64"/>
      </patternFill>
    </fill>
    <fill>
      <patternFill patternType="solid">
        <fgColor theme="4" tint="0.79998168889431442"/>
        <bgColor indexed="64"/>
      </patternFill>
    </fill>
    <fill>
      <patternFill patternType="solid">
        <fgColor theme="2"/>
        <bgColor indexed="64"/>
      </patternFill>
    </fill>
    <fill>
      <patternFill patternType="solid">
        <fgColor rgb="FFFF0000"/>
        <bgColor indexed="64"/>
      </patternFill>
    </fill>
    <fill>
      <patternFill patternType="solid">
        <fgColor rgb="FFFFFF00"/>
        <bgColor indexed="64"/>
      </patternFill>
    </fill>
    <fill>
      <patternFill patternType="solid">
        <fgColor theme="9"/>
        <bgColor indexed="64"/>
      </patternFill>
    </fill>
  </fills>
  <borders count="1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rgb="FF000000"/>
      </right>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bottom/>
      <diagonal/>
    </border>
    <border>
      <left style="medium">
        <color rgb="FF000000"/>
      </left>
      <right/>
      <top style="medium">
        <color indexed="64"/>
      </top>
      <bottom style="medium">
        <color indexed="64"/>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medium">
        <color indexed="64"/>
      </right>
      <top style="medium">
        <color rgb="FF000000"/>
      </top>
      <bottom/>
      <diagonal/>
    </border>
    <border>
      <left style="medium">
        <color indexed="64"/>
      </left>
      <right/>
      <top style="medium">
        <color rgb="FF000000"/>
      </top>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rgb="FF000000"/>
      </left>
      <right style="medium">
        <color indexed="64"/>
      </right>
      <top/>
      <bottom/>
      <diagonal/>
    </border>
    <border>
      <left style="medium">
        <color indexed="64"/>
      </left>
      <right style="medium">
        <color indexed="64"/>
      </right>
      <top style="medium">
        <color rgb="FF000000"/>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medium">
        <color rgb="FF000000"/>
      </right>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rgb="FF000000"/>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bottom/>
      <diagonal/>
    </border>
    <border>
      <left/>
      <right style="medium">
        <color indexed="8"/>
      </right>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bottom style="medium">
        <color indexed="8"/>
      </bottom>
      <diagonal/>
    </border>
    <border>
      <left style="hair">
        <color theme="4"/>
      </left>
      <right/>
      <top style="hair">
        <color theme="4"/>
      </top>
      <bottom/>
      <diagonal/>
    </border>
    <border>
      <left/>
      <right/>
      <top style="hair">
        <color theme="4"/>
      </top>
      <bottom/>
      <diagonal/>
    </border>
    <border>
      <left/>
      <right style="hair">
        <color theme="4"/>
      </right>
      <top style="hair">
        <color theme="4"/>
      </top>
      <bottom/>
      <diagonal/>
    </border>
    <border>
      <left style="hair">
        <color theme="4"/>
      </left>
      <right/>
      <top/>
      <bottom/>
      <diagonal/>
    </border>
    <border>
      <left/>
      <right style="hair">
        <color theme="4"/>
      </right>
      <top/>
      <bottom/>
      <diagonal/>
    </border>
    <border>
      <left style="hair">
        <color theme="4"/>
      </left>
      <right/>
      <top/>
      <bottom style="hair">
        <color theme="4"/>
      </bottom>
      <diagonal/>
    </border>
    <border>
      <left/>
      <right/>
      <top/>
      <bottom style="hair">
        <color theme="4"/>
      </bottom>
      <diagonal/>
    </border>
    <border>
      <left/>
      <right style="hair">
        <color theme="4"/>
      </right>
      <top/>
      <bottom style="hair">
        <color theme="4"/>
      </bottom>
      <diagonal/>
    </border>
    <border>
      <left style="hair">
        <color indexed="64"/>
      </left>
      <right style="hair">
        <color indexed="64"/>
      </right>
      <top style="hair">
        <color indexed="64"/>
      </top>
      <bottom style="hair">
        <color indexed="64"/>
      </bottom>
      <diagonal/>
    </border>
    <border>
      <left/>
      <right style="medium">
        <color rgb="FF000000"/>
      </right>
      <top style="medium">
        <color indexed="64"/>
      </top>
      <bottom style="medium">
        <color indexed="64"/>
      </bottom>
      <diagonal/>
    </border>
    <border>
      <left/>
      <right/>
      <top/>
      <bottom style="thin">
        <color rgb="FF000000"/>
      </bottom>
      <diagonal/>
    </border>
    <border>
      <left/>
      <right style="medium">
        <color rgb="FF000000"/>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rgb="FF000000"/>
      </right>
      <top/>
      <bottom style="medium">
        <color indexed="64"/>
      </bottom>
      <diagonal/>
    </border>
    <border>
      <left style="medium">
        <color rgb="FF000000"/>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rgb="FF000000"/>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2" fillId="0" borderId="0"/>
    <xf numFmtId="0" fontId="18" fillId="0" borderId="0" applyNumberFormat="0" applyFill="0" applyBorder="0" applyAlignment="0" applyProtection="0"/>
    <xf numFmtId="9" fontId="22" fillId="0" borderId="0" applyFont="0" applyFill="0" applyBorder="0" applyAlignment="0" applyProtection="0"/>
    <xf numFmtId="0" fontId="18" fillId="0" borderId="0" applyNumberFormat="0" applyFill="0" applyBorder="0" applyAlignment="0" applyProtection="0"/>
  </cellStyleXfs>
  <cellXfs count="478">
    <xf numFmtId="0" fontId="0" fillId="0" borderId="0" xfId="0"/>
    <xf numFmtId="0" fontId="1" fillId="0" borderId="0" xfId="0" applyFont="1"/>
    <xf numFmtId="0" fontId="1" fillId="0" borderId="0" xfId="0" applyFont="1" applyAlignment="1">
      <alignment wrapText="1"/>
    </xf>
    <xf numFmtId="0" fontId="7" fillId="2" borderId="2" xfId="0" applyFont="1" applyFill="1" applyBorder="1" applyAlignment="1">
      <alignment vertical="center" wrapText="1"/>
    </xf>
    <xf numFmtId="0" fontId="1" fillId="0" borderId="12" xfId="0" applyFont="1" applyBorder="1"/>
    <xf numFmtId="0" fontId="1" fillId="0" borderId="14" xfId="0" applyFont="1" applyBorder="1"/>
    <xf numFmtId="0" fontId="1" fillId="0" borderId="16" xfId="0" applyFont="1" applyBorder="1"/>
    <xf numFmtId="0" fontId="2" fillId="0" borderId="3" xfId="0" applyFont="1" applyBorder="1" applyAlignment="1">
      <alignment vertical="center"/>
    </xf>
    <xf numFmtId="0" fontId="5" fillId="2" borderId="30"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14" fontId="3" fillId="2" borderId="3" xfId="0" applyNumberFormat="1" applyFont="1" applyFill="1" applyBorder="1" applyAlignment="1">
      <alignment horizontal="center" vertical="center"/>
    </xf>
    <xf numFmtId="0" fontId="3" fillId="2" borderId="32"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3" fillId="2" borderId="35" xfId="0" applyFont="1" applyFill="1" applyBorder="1" applyAlignment="1">
      <alignment horizontal="center" vertical="center" wrapText="1"/>
    </xf>
    <xf numFmtId="9" fontId="3" fillId="2" borderId="28" xfId="0" applyNumberFormat="1" applyFont="1" applyFill="1" applyBorder="1" applyAlignment="1">
      <alignment horizontal="center" vertical="center" wrapText="1"/>
    </xf>
    <xf numFmtId="14" fontId="3" fillId="2" borderId="36" xfId="0" applyNumberFormat="1" applyFont="1" applyFill="1" applyBorder="1" applyAlignment="1">
      <alignment horizontal="center" vertical="center"/>
    </xf>
    <xf numFmtId="0" fontId="5" fillId="2" borderId="37"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8" fillId="0" borderId="3" xfId="0"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3" fillId="2" borderId="29" xfId="0" applyFont="1" applyFill="1" applyBorder="1" applyAlignment="1">
      <alignment horizontal="center" vertical="center" wrapText="1"/>
    </xf>
    <xf numFmtId="14" fontId="3" fillId="2" borderId="42" xfId="0" applyNumberFormat="1" applyFont="1" applyFill="1" applyBorder="1" applyAlignment="1">
      <alignment horizontal="center" vertical="center"/>
    </xf>
    <xf numFmtId="0" fontId="3" fillId="2" borderId="3" xfId="0" applyFont="1" applyFill="1" applyBorder="1" applyAlignment="1">
      <alignment horizontal="left" vertical="center" wrapText="1"/>
    </xf>
    <xf numFmtId="0" fontId="3" fillId="2" borderId="28"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3" fillId="2" borderId="49"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3" fillId="2" borderId="8" xfId="0" applyFont="1" applyFill="1" applyBorder="1" applyAlignment="1">
      <alignment horizontal="center" vertical="center" wrapText="1"/>
    </xf>
    <xf numFmtId="164" fontId="3" fillId="2" borderId="3" xfId="0" applyNumberFormat="1" applyFont="1" applyFill="1" applyBorder="1" applyAlignment="1">
      <alignment horizontal="center" vertical="center"/>
    </xf>
    <xf numFmtId="0" fontId="3" fillId="0" borderId="46"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35" xfId="0" applyFont="1" applyFill="1" applyBorder="1" applyAlignment="1">
      <alignment horizontal="left" vertical="center" wrapText="1"/>
    </xf>
    <xf numFmtId="0" fontId="3" fillId="0" borderId="30"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14" fillId="0" borderId="0" xfId="1" applyFont="1" applyFill="1" applyBorder="1" applyAlignment="1" applyProtection="1">
      <alignment horizontal="right" vertical="top" wrapText="1"/>
    </xf>
    <xf numFmtId="0" fontId="13" fillId="0" borderId="0" xfId="1" applyFont="1" applyFill="1" applyBorder="1" applyAlignment="1" applyProtection="1">
      <alignment vertical="top" wrapText="1"/>
    </xf>
    <xf numFmtId="0" fontId="16" fillId="4" borderId="0" xfId="1" applyFont="1" applyFill="1" applyBorder="1" applyAlignment="1" applyProtection="1">
      <alignment vertical="center" wrapText="1"/>
    </xf>
    <xf numFmtId="0" fontId="7" fillId="2" borderId="39" xfId="0" applyFont="1" applyFill="1" applyBorder="1" applyAlignment="1">
      <alignment vertical="center" wrapText="1"/>
    </xf>
    <xf numFmtId="14" fontId="3" fillId="2" borderId="53" xfId="0" applyNumberFormat="1" applyFont="1" applyFill="1" applyBorder="1" applyAlignment="1">
      <alignment horizontal="center" vertical="center"/>
    </xf>
    <xf numFmtId="0" fontId="3" fillId="2" borderId="54"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5" fillId="2" borderId="54" xfId="0" applyFont="1" applyFill="1" applyBorder="1" applyAlignment="1">
      <alignment horizontal="center" vertical="center" wrapText="1"/>
    </xf>
    <xf numFmtId="0" fontId="7" fillId="2" borderId="55" xfId="0" applyFont="1" applyFill="1" applyBorder="1" applyAlignment="1">
      <alignment vertical="center" wrapText="1"/>
    </xf>
    <xf numFmtId="14" fontId="3" fillId="2" borderId="57" xfId="0" applyNumberFormat="1" applyFont="1" applyFill="1" applyBorder="1" applyAlignment="1">
      <alignment horizontal="center" vertical="center"/>
    </xf>
    <xf numFmtId="0" fontId="3" fillId="2" borderId="58" xfId="0" applyFont="1" applyFill="1" applyBorder="1" applyAlignment="1">
      <alignment horizontal="left" vertical="center" wrapText="1"/>
    </xf>
    <xf numFmtId="0" fontId="3" fillId="2" borderId="58" xfId="0" applyFont="1" applyFill="1" applyBorder="1" applyAlignment="1">
      <alignment horizontal="center" vertical="center" wrapText="1"/>
    </xf>
    <xf numFmtId="0" fontId="5" fillId="2" borderId="58" xfId="0" applyFont="1" applyFill="1" applyBorder="1" applyAlignment="1">
      <alignment horizontal="center" vertical="center" wrapText="1"/>
    </xf>
    <xf numFmtId="0" fontId="3" fillId="0" borderId="58" xfId="0" applyFont="1" applyFill="1" applyBorder="1" applyAlignment="1">
      <alignment horizontal="left" vertical="center" wrapText="1"/>
    </xf>
    <xf numFmtId="0" fontId="3" fillId="0" borderId="54" xfId="0" applyFont="1" applyFill="1" applyBorder="1" applyAlignment="1">
      <alignment horizontal="center" vertical="top" wrapText="1"/>
    </xf>
    <xf numFmtId="0" fontId="1" fillId="0" borderId="0" xfId="0" applyFont="1" applyAlignment="1">
      <alignment vertical="center" wrapText="1"/>
    </xf>
    <xf numFmtId="0" fontId="1" fillId="0" borderId="0" xfId="0" applyFont="1" applyAlignment="1">
      <alignment horizontal="center" vertical="center" wrapText="1"/>
    </xf>
    <xf numFmtId="0" fontId="7" fillId="0" borderId="0" xfId="0" applyFont="1" applyAlignment="1">
      <alignment vertical="center" wrapText="1"/>
    </xf>
    <xf numFmtId="9" fontId="3" fillId="2" borderId="1" xfId="0" applyNumberFormat="1" applyFont="1" applyFill="1" applyBorder="1" applyAlignment="1">
      <alignment horizontal="center" vertical="center" wrapText="1"/>
    </xf>
    <xf numFmtId="9" fontId="3" fillId="2" borderId="40" xfId="0" applyNumberFormat="1" applyFont="1" applyFill="1" applyBorder="1" applyAlignment="1">
      <alignment horizontal="center" vertical="center" wrapText="1"/>
    </xf>
    <xf numFmtId="0" fontId="1" fillId="0" borderId="12" xfId="0" applyFont="1" applyBorder="1" applyAlignment="1">
      <alignment vertical="center" wrapText="1"/>
    </xf>
    <xf numFmtId="0" fontId="3" fillId="2" borderId="54" xfId="0" applyFont="1" applyFill="1" applyBorder="1" applyAlignment="1">
      <alignment horizontal="justify" vertical="center" wrapText="1"/>
    </xf>
    <xf numFmtId="0" fontId="3" fillId="0" borderId="0" xfId="0" applyFont="1" applyAlignment="1">
      <alignment horizontal="center" vertical="center"/>
    </xf>
    <xf numFmtId="0" fontId="3" fillId="2" borderId="52" xfId="0" applyFont="1" applyFill="1" applyBorder="1" applyAlignment="1">
      <alignment vertical="center" wrapText="1"/>
    </xf>
    <xf numFmtId="0" fontId="3" fillId="2" borderId="55" xfId="0" applyFont="1" applyFill="1" applyBorder="1" applyAlignment="1">
      <alignment horizontal="center" vertical="center" wrapText="1"/>
    </xf>
    <xf numFmtId="0" fontId="3" fillId="2" borderId="58" xfId="0" applyFont="1" applyFill="1" applyBorder="1" applyAlignment="1">
      <alignment horizontal="justify" vertical="center" wrapText="1"/>
    </xf>
    <xf numFmtId="0" fontId="3" fillId="2" borderId="64" xfId="0" applyFont="1" applyFill="1" applyBorder="1" applyAlignment="1">
      <alignment horizontal="justify" vertical="center" wrapText="1"/>
    </xf>
    <xf numFmtId="0" fontId="3" fillId="2" borderId="57" xfId="0" applyFont="1" applyFill="1" applyBorder="1" applyAlignment="1">
      <alignment horizontal="center" vertical="center"/>
    </xf>
    <xf numFmtId="0" fontId="3" fillId="2" borderId="55" xfId="0" applyFont="1" applyFill="1" applyBorder="1" applyAlignment="1">
      <alignment vertical="center" wrapText="1"/>
    </xf>
    <xf numFmtId="0" fontId="3" fillId="2" borderId="66" xfId="0" applyFont="1" applyFill="1" applyBorder="1" applyAlignment="1">
      <alignment horizontal="center" vertical="center"/>
    </xf>
    <xf numFmtId="0" fontId="3" fillId="2" borderId="55" xfId="0" applyFont="1" applyFill="1" applyBorder="1" applyAlignment="1">
      <alignment horizontal="left" vertical="center" wrapText="1"/>
    </xf>
    <xf numFmtId="17" fontId="3" fillId="2" borderId="66" xfId="0" applyNumberFormat="1" applyFont="1" applyFill="1" applyBorder="1" applyAlignment="1">
      <alignment horizontal="center" vertical="center"/>
    </xf>
    <xf numFmtId="0" fontId="3" fillId="2" borderId="58" xfId="0" applyFont="1" applyFill="1" applyBorder="1" applyAlignment="1">
      <alignment horizontal="justify" vertical="top" wrapText="1"/>
    </xf>
    <xf numFmtId="0" fontId="3" fillId="0" borderId="0" xfId="0" applyFont="1" applyAlignment="1">
      <alignment horizontal="justify" wrapText="1"/>
    </xf>
    <xf numFmtId="0" fontId="7" fillId="2" borderId="6" xfId="0" applyFont="1" applyFill="1" applyBorder="1" applyAlignment="1">
      <alignment vertical="center" wrapText="1"/>
    </xf>
    <xf numFmtId="0" fontId="13" fillId="0" borderId="24" xfId="1" applyFont="1" applyFill="1" applyBorder="1" applyAlignment="1" applyProtection="1">
      <alignment horizontal="center" vertical="top" wrapText="1"/>
      <protection locked="0"/>
    </xf>
    <xf numFmtId="1" fontId="15" fillId="4" borderId="25" xfId="1" applyNumberFormat="1" applyFont="1" applyFill="1" applyBorder="1" applyAlignment="1" applyProtection="1">
      <alignment horizontal="center" vertical="center" wrapText="1"/>
      <protection locked="0"/>
    </xf>
    <xf numFmtId="0" fontId="14" fillId="0" borderId="1" xfId="1" applyFont="1" applyFill="1" applyBorder="1" applyAlignment="1" applyProtection="1">
      <alignment horizontal="right" vertical="top" wrapText="1"/>
    </xf>
    <xf numFmtId="0" fontId="14" fillId="0" borderId="55" xfId="1" applyFont="1" applyFill="1" applyBorder="1" applyAlignment="1" applyProtection="1">
      <alignment horizontal="right" vertical="top" wrapText="1"/>
    </xf>
    <xf numFmtId="0" fontId="13" fillId="0" borderId="5" xfId="1" applyFont="1" applyFill="1" applyBorder="1" applyAlignment="1" applyProtection="1">
      <alignment horizontal="center" vertical="top" wrapText="1"/>
      <protection locked="0"/>
    </xf>
    <xf numFmtId="165" fontId="15" fillId="4" borderId="6" xfId="1" applyNumberFormat="1" applyFont="1" applyFill="1" applyBorder="1" applyAlignment="1" applyProtection="1">
      <alignment horizontal="center" vertical="center" wrapText="1"/>
      <protection locked="0"/>
    </xf>
    <xf numFmtId="0" fontId="3" fillId="2" borderId="51" xfId="0" applyFont="1" applyFill="1" applyBorder="1" applyAlignment="1">
      <alignment vertical="center" wrapText="1"/>
    </xf>
    <xf numFmtId="0" fontId="3" fillId="2" borderId="39" xfId="0" applyFont="1" applyFill="1" applyBorder="1" applyAlignment="1">
      <alignment vertical="center" wrapText="1"/>
    </xf>
    <xf numFmtId="0" fontId="3" fillId="2" borderId="51"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2" borderId="56" xfId="0" applyFont="1" applyFill="1" applyBorder="1" applyAlignment="1">
      <alignment horizontal="left" vertical="center" wrapText="1"/>
    </xf>
    <xf numFmtId="9" fontId="3" fillId="2" borderId="56" xfId="0" applyNumberFormat="1" applyFont="1" applyFill="1" applyBorder="1" applyAlignment="1">
      <alignment horizontal="center" vertical="center" wrapText="1"/>
    </xf>
    <xf numFmtId="0" fontId="3" fillId="2" borderId="56" xfId="0" applyFont="1" applyFill="1" applyBorder="1" applyAlignment="1">
      <alignment vertical="center" wrapText="1"/>
    </xf>
    <xf numFmtId="0" fontId="3" fillId="2" borderId="2" xfId="0" applyFont="1" applyFill="1" applyBorder="1" applyAlignment="1">
      <alignment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1" fillId="2" borderId="14" xfId="0" applyFont="1" applyFill="1" applyBorder="1" applyAlignment="1">
      <alignment vertical="center" wrapText="1"/>
    </xf>
    <xf numFmtId="0" fontId="1" fillId="2" borderId="16" xfId="0" applyFont="1" applyFill="1" applyBorder="1" applyAlignment="1">
      <alignment vertical="center" wrapText="1"/>
    </xf>
    <xf numFmtId="0" fontId="10" fillId="0" borderId="3" xfId="0" applyFont="1" applyBorder="1" applyAlignment="1">
      <alignment horizontal="center" vertical="center" wrapText="1"/>
    </xf>
    <xf numFmtId="0" fontId="7" fillId="0" borderId="0" xfId="0" applyFont="1" applyAlignment="1">
      <alignment horizontal="center" vertical="center" wrapText="1"/>
    </xf>
    <xf numFmtId="0" fontId="23" fillId="2" borderId="3" xfId="0" applyFont="1" applyFill="1" applyBorder="1" applyAlignment="1">
      <alignment horizontal="justify" vertical="center" wrapText="1"/>
    </xf>
    <xf numFmtId="167" fontId="7" fillId="0" borderId="0" xfId="3" applyNumberFormat="1" applyFont="1" applyAlignment="1">
      <alignment horizontal="center" vertical="center" wrapText="1"/>
    </xf>
    <xf numFmtId="10" fontId="7" fillId="0" borderId="0" xfId="3" applyNumberFormat="1" applyFont="1" applyAlignment="1">
      <alignment horizontal="center" vertical="center" wrapText="1"/>
    </xf>
    <xf numFmtId="0" fontId="7" fillId="0" borderId="0" xfId="0" applyFont="1" applyAlignment="1">
      <alignment horizontal="justify" vertical="center" wrapText="1"/>
    </xf>
    <xf numFmtId="0" fontId="1" fillId="0" borderId="0" xfId="0" applyFont="1" applyAlignment="1">
      <alignment horizontal="justify" vertical="center" wrapText="1"/>
    </xf>
    <xf numFmtId="165" fontId="15" fillId="4" borderId="5" xfId="1" applyNumberFormat="1" applyFont="1" applyFill="1" applyBorder="1" applyAlignment="1" applyProtection="1">
      <alignment horizontal="center" vertical="center" wrapText="1"/>
      <protection locked="0"/>
    </xf>
    <xf numFmtId="1" fontId="15" fillId="4" borderId="24" xfId="1" applyNumberFormat="1" applyFont="1" applyFill="1" applyBorder="1" applyAlignment="1" applyProtection="1">
      <alignment horizontal="center" vertical="center" wrapText="1"/>
      <protection locked="0"/>
    </xf>
    <xf numFmtId="0" fontId="3" fillId="0" borderId="12" xfId="0" applyFont="1" applyBorder="1"/>
    <xf numFmtId="0" fontId="3" fillId="0" borderId="14" xfId="0" applyFont="1" applyBorder="1"/>
    <xf numFmtId="0" fontId="3" fillId="0" borderId="16" xfId="0" applyFont="1" applyBorder="1"/>
    <xf numFmtId="0" fontId="5" fillId="0" borderId="3" xfId="0" applyFont="1" applyBorder="1" applyAlignment="1">
      <alignment vertical="center"/>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21" fillId="0" borderId="52" xfId="0" applyFont="1" applyBorder="1" applyAlignment="1">
      <alignment horizontal="center" vertical="center" wrapText="1"/>
    </xf>
    <xf numFmtId="9" fontId="5" fillId="0" borderId="40" xfId="0" applyNumberFormat="1" applyFont="1" applyBorder="1" applyAlignment="1">
      <alignment horizontal="center" vertical="center" wrapText="1"/>
    </xf>
    <xf numFmtId="0" fontId="3" fillId="0" borderId="51" xfId="0" applyFont="1" applyBorder="1" applyAlignment="1">
      <alignment horizontal="center" vertical="center" wrapText="1"/>
    </xf>
    <xf numFmtId="0" fontId="21" fillId="0" borderId="56" xfId="0" applyFont="1" applyBorder="1" applyAlignment="1">
      <alignment horizontal="center" vertical="center" wrapText="1"/>
    </xf>
    <xf numFmtId="9" fontId="5" fillId="0" borderId="1" xfId="0" applyNumberFormat="1" applyFont="1" applyBorder="1" applyAlignment="1">
      <alignment horizontal="center" vertical="center" wrapText="1"/>
    </xf>
    <xf numFmtId="0" fontId="3" fillId="0" borderId="55" xfId="0" applyFont="1" applyBorder="1" applyAlignment="1">
      <alignment horizontal="center" vertical="center" wrapText="1"/>
    </xf>
    <xf numFmtId="0" fontId="5" fillId="0" borderId="51" xfId="0" applyFont="1" applyBorder="1" applyAlignment="1">
      <alignment horizontal="center" vertical="center"/>
    </xf>
    <xf numFmtId="0" fontId="24" fillId="2" borderId="15" xfId="0" applyFont="1" applyFill="1" applyBorder="1" applyAlignment="1">
      <alignment horizontal="center" vertical="center" wrapText="1"/>
    </xf>
    <xf numFmtId="0" fontId="3" fillId="3" borderId="43" xfId="0" applyFont="1" applyFill="1" applyBorder="1" applyAlignment="1">
      <alignment horizontal="center" vertical="top" wrapText="1"/>
    </xf>
    <xf numFmtId="9" fontId="5" fillId="2" borderId="1" xfId="0" applyNumberFormat="1" applyFont="1" applyFill="1" applyBorder="1" applyAlignment="1">
      <alignment horizontal="center" vertical="center" wrapText="1"/>
    </xf>
    <xf numFmtId="0" fontId="5" fillId="3" borderId="43" xfId="0" applyFont="1" applyFill="1" applyBorder="1" applyAlignment="1">
      <alignment horizontal="center" vertical="top" wrapText="1"/>
    </xf>
    <xf numFmtId="0" fontId="3" fillId="2" borderId="38" xfId="0" applyFont="1" applyFill="1" applyBorder="1" applyAlignment="1">
      <alignment vertical="center" wrapText="1"/>
    </xf>
    <xf numFmtId="9" fontId="5" fillId="2" borderId="45" xfId="0" applyNumberFormat="1" applyFont="1" applyFill="1" applyBorder="1" applyAlignment="1">
      <alignment horizontal="center" vertical="center" wrapText="1"/>
    </xf>
    <xf numFmtId="0" fontId="3" fillId="2" borderId="71" xfId="0" applyFont="1" applyFill="1" applyBorder="1" applyAlignment="1">
      <alignment vertical="center" wrapText="1"/>
    </xf>
    <xf numFmtId="0" fontId="21" fillId="0" borderId="4" xfId="0" applyFont="1" applyBorder="1" applyAlignment="1">
      <alignment horizontal="center" vertical="center" wrapText="1"/>
    </xf>
    <xf numFmtId="9" fontId="5" fillId="2" borderId="5" xfId="0" applyNumberFormat="1" applyFont="1" applyFill="1" applyBorder="1" applyAlignment="1">
      <alignment horizontal="center" vertical="center" wrapText="1"/>
    </xf>
    <xf numFmtId="0" fontId="3" fillId="2" borderId="6" xfId="0" applyFont="1" applyFill="1" applyBorder="1" applyAlignment="1">
      <alignment vertical="center" wrapText="1"/>
    </xf>
    <xf numFmtId="0" fontId="1" fillId="0" borderId="3" xfId="0" applyFont="1" applyBorder="1"/>
    <xf numFmtId="0" fontId="5" fillId="0" borderId="0" xfId="0" applyFont="1" applyAlignment="1">
      <alignment horizontal="left"/>
    </xf>
    <xf numFmtId="0" fontId="3" fillId="0" borderId="56" xfId="0" applyFont="1" applyBorder="1" applyAlignment="1">
      <alignment horizontal="center" vertical="center" wrapText="1"/>
    </xf>
    <xf numFmtId="0" fontId="25" fillId="0"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28" fillId="0" borderId="83" xfId="0" applyNumberFormat="1" applyFont="1" applyFill="1" applyBorder="1" applyAlignment="1" applyProtection="1">
      <alignment horizontal="center" vertical="center" wrapText="1"/>
    </xf>
    <xf numFmtId="0" fontId="28" fillId="7" borderId="83" xfId="0" applyNumberFormat="1" applyFont="1" applyFill="1" applyBorder="1" applyAlignment="1" applyProtection="1">
      <alignment horizontal="center" vertical="center" wrapText="1"/>
    </xf>
    <xf numFmtId="0" fontId="29" fillId="4" borderId="86" xfId="0" applyNumberFormat="1" applyFont="1" applyFill="1" applyBorder="1" applyAlignment="1" applyProtection="1">
      <alignment horizontal="center" vertical="center" wrapText="1"/>
    </xf>
    <xf numFmtId="0" fontId="29" fillId="4" borderId="86" xfId="0" applyNumberFormat="1" applyFont="1" applyFill="1" applyBorder="1" applyAlignment="1" applyProtection="1">
      <alignment horizontal="left" vertical="center" wrapText="1"/>
    </xf>
    <xf numFmtId="0" fontId="29" fillId="4" borderId="87" xfId="0" applyNumberFormat="1" applyFont="1" applyFill="1" applyBorder="1" applyAlignment="1" applyProtection="1">
      <alignment horizontal="left" vertical="center" wrapText="1"/>
    </xf>
    <xf numFmtId="0" fontId="29" fillId="4" borderId="0" xfId="0" applyNumberFormat="1" applyFont="1" applyFill="1" applyBorder="1" applyAlignment="1" applyProtection="1">
      <alignment horizontal="left" vertical="center" wrapText="1"/>
    </xf>
    <xf numFmtId="0" fontId="19" fillId="2" borderId="51" xfId="4" applyFont="1" applyFill="1" applyBorder="1" applyAlignment="1">
      <alignment vertical="center" wrapText="1"/>
    </xf>
    <xf numFmtId="0" fontId="19" fillId="2" borderId="55" xfId="4" applyFont="1" applyFill="1" applyBorder="1" applyAlignment="1">
      <alignment vertical="center" wrapText="1"/>
    </xf>
    <xf numFmtId="0" fontId="7" fillId="2" borderId="56" xfId="0" applyFont="1" applyFill="1" applyBorder="1" applyAlignment="1">
      <alignment vertical="center" wrapText="1"/>
    </xf>
    <xf numFmtId="0" fontId="7" fillId="2" borderId="1"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30" fillId="6" borderId="3"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31" fillId="2" borderId="3" xfId="0" applyFont="1" applyFill="1" applyBorder="1" applyAlignment="1">
      <alignment horizontal="justify" vertical="center" wrapText="1"/>
    </xf>
    <xf numFmtId="9" fontId="31" fillId="2" borderId="3" xfId="0" applyNumberFormat="1" applyFont="1" applyFill="1" applyBorder="1" applyAlignment="1">
      <alignment horizontal="center" vertical="center" wrapText="1"/>
    </xf>
    <xf numFmtId="0" fontId="30" fillId="2" borderId="3" xfId="0" applyFont="1" applyFill="1" applyBorder="1" applyAlignment="1">
      <alignment horizontal="center" vertical="center" wrapText="1"/>
    </xf>
    <xf numFmtId="0" fontId="23" fillId="5" borderId="3" xfId="0" applyFont="1" applyFill="1" applyBorder="1" applyAlignment="1">
      <alignment horizontal="justify" vertical="center" wrapText="1"/>
    </xf>
    <xf numFmtId="166" fontId="23" fillId="2" borderId="3" xfId="0" applyNumberFormat="1" applyFont="1" applyFill="1" applyBorder="1" applyAlignment="1">
      <alignment horizontal="center" vertical="center" wrapText="1"/>
    </xf>
    <xf numFmtId="0" fontId="23" fillId="2" borderId="3" xfId="0" applyFont="1" applyFill="1" applyBorder="1" applyAlignment="1">
      <alignment horizontal="center" vertical="center" wrapText="1"/>
    </xf>
    <xf numFmtId="0" fontId="30" fillId="2" borderId="3" xfId="0" applyFont="1" applyFill="1" applyBorder="1" applyAlignment="1">
      <alignment horizontal="justify" vertical="center" wrapText="1"/>
    </xf>
    <xf numFmtId="9" fontId="31" fillId="2" borderId="3" xfId="3" applyFont="1" applyFill="1" applyBorder="1" applyAlignment="1">
      <alignment horizontal="center" vertical="center" wrapText="1"/>
    </xf>
    <xf numFmtId="0" fontId="23" fillId="2" borderId="3" xfId="0" applyFont="1" applyFill="1" applyBorder="1" applyAlignment="1">
      <alignment horizontal="left" vertical="center" wrapText="1"/>
    </xf>
    <xf numFmtId="9" fontId="23" fillId="2" borderId="3" xfId="3" applyFont="1" applyFill="1" applyBorder="1" applyAlignment="1">
      <alignment horizontal="center" vertical="center" wrapText="1"/>
    </xf>
    <xf numFmtId="0" fontId="36" fillId="2" borderId="3" xfId="0" applyFont="1" applyFill="1" applyBorder="1" applyAlignment="1">
      <alignment horizontal="center" vertical="center" wrapText="1"/>
    </xf>
    <xf numFmtId="9" fontId="23" fillId="2" borderId="3" xfId="0" applyNumberFormat="1" applyFont="1" applyFill="1" applyBorder="1" applyAlignment="1">
      <alignment horizontal="center" vertical="center" wrapText="1"/>
    </xf>
    <xf numFmtId="0" fontId="38" fillId="0" borderId="0" xfId="0" applyFont="1" applyAlignment="1">
      <alignment vertical="center"/>
    </xf>
    <xf numFmtId="0" fontId="31" fillId="0" borderId="0" xfId="0" applyFont="1" applyAlignment="1">
      <alignment vertical="center" wrapText="1"/>
    </xf>
    <xf numFmtId="0" fontId="31" fillId="0" borderId="0" xfId="0" applyFont="1" applyAlignment="1">
      <alignment horizontal="justify" vertical="center" wrapText="1"/>
    </xf>
    <xf numFmtId="0" fontId="38" fillId="0" borderId="0" xfId="0" applyFont="1" applyAlignment="1">
      <alignment vertical="center" wrapText="1"/>
    </xf>
    <xf numFmtId="0" fontId="38" fillId="0" borderId="0" xfId="0" applyFont="1" applyAlignment="1">
      <alignment horizontal="justify" vertical="center" wrapText="1"/>
    </xf>
    <xf numFmtId="10" fontId="38"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2" borderId="23" xfId="0" applyFont="1" applyFill="1" applyBorder="1" applyAlignment="1">
      <alignment horizontal="justify" vertical="center" wrapText="1"/>
    </xf>
    <xf numFmtId="0" fontId="3" fillId="2" borderId="1" xfId="0" applyFont="1" applyFill="1" applyBorder="1" applyAlignment="1">
      <alignment vertical="center" wrapText="1"/>
    </xf>
    <xf numFmtId="0" fontId="18" fillId="2" borderId="25" xfId="4" applyFill="1" applyBorder="1" applyAlignment="1">
      <alignment horizontal="left" vertical="center" wrapText="1"/>
    </xf>
    <xf numFmtId="0" fontId="3" fillId="2" borderId="2" xfId="0" applyFont="1" applyFill="1" applyBorder="1" applyAlignment="1">
      <alignment horizontal="justify" vertical="center" wrapText="1"/>
    </xf>
    <xf numFmtId="0" fontId="3" fillId="2" borderId="56" xfId="0" applyFont="1" applyFill="1" applyBorder="1" applyAlignment="1">
      <alignment horizontal="justify" vertical="center" wrapText="1"/>
    </xf>
    <xf numFmtId="0" fontId="18" fillId="2" borderId="55" xfId="4" applyFill="1" applyBorder="1" applyAlignment="1">
      <alignment vertical="center" wrapText="1"/>
    </xf>
    <xf numFmtId="0" fontId="3" fillId="2" borderId="52" xfId="0" applyFont="1" applyFill="1" applyBorder="1" applyAlignment="1">
      <alignment horizontal="justify"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39" fillId="2" borderId="89" xfId="0" applyFont="1" applyFill="1" applyBorder="1"/>
    <xf numFmtId="0" fontId="39" fillId="2" borderId="90" xfId="0" applyFont="1" applyFill="1" applyBorder="1"/>
    <xf numFmtId="0" fontId="39" fillId="2" borderId="0" xfId="0" applyFont="1" applyFill="1" applyBorder="1"/>
    <xf numFmtId="0" fontId="39" fillId="2" borderId="92" xfId="0" applyFont="1" applyFill="1" applyBorder="1"/>
    <xf numFmtId="0" fontId="39" fillId="2" borderId="93" xfId="0" applyFont="1" applyFill="1" applyBorder="1"/>
    <xf numFmtId="0" fontId="42" fillId="2" borderId="0" xfId="0" applyFont="1" applyFill="1" applyBorder="1" applyAlignment="1">
      <alignment horizontal="center" vertical="center"/>
    </xf>
    <xf numFmtId="0" fontId="39" fillId="2" borderId="94" xfId="0" applyFont="1" applyFill="1" applyBorder="1"/>
    <xf numFmtId="0" fontId="39" fillId="2" borderId="95" xfId="0" applyFont="1" applyFill="1" applyBorder="1"/>
    <xf numFmtId="0" fontId="39" fillId="2" borderId="96" xfId="0" applyFont="1" applyFill="1" applyBorder="1"/>
    <xf numFmtId="0" fontId="43" fillId="9" borderId="0" xfId="0" applyFont="1" applyFill="1" applyBorder="1"/>
    <xf numFmtId="0" fontId="39" fillId="9" borderId="0" xfId="0" applyFont="1" applyFill="1" applyBorder="1"/>
    <xf numFmtId="0" fontId="43" fillId="9" borderId="97" xfId="0" applyFont="1" applyFill="1" applyBorder="1" applyAlignment="1">
      <alignment horizontal="center"/>
    </xf>
    <xf numFmtId="0" fontId="43" fillId="10" borderId="97" xfId="0" applyFont="1" applyFill="1" applyBorder="1" applyAlignment="1">
      <alignment horizontal="center"/>
    </xf>
    <xf numFmtId="0" fontId="43" fillId="11" borderId="97" xfId="0" applyFont="1" applyFill="1" applyBorder="1" applyAlignment="1">
      <alignment horizontal="center"/>
    </xf>
    <xf numFmtId="0" fontId="43" fillId="12" borderId="97" xfId="0" applyFont="1" applyFill="1" applyBorder="1" applyAlignment="1">
      <alignment horizontal="center"/>
    </xf>
    <xf numFmtId="0" fontId="3" fillId="0" borderId="12" xfId="0" applyFont="1" applyBorder="1" applyAlignment="1">
      <alignment vertical="center"/>
    </xf>
    <xf numFmtId="0" fontId="3" fillId="0" borderId="0" xfId="0" applyFont="1"/>
    <xf numFmtId="0" fontId="3" fillId="0" borderId="14" xfId="0" applyFont="1" applyBorder="1" applyAlignment="1">
      <alignment vertical="center"/>
    </xf>
    <xf numFmtId="0" fontId="3" fillId="0" borderId="16" xfId="0" applyFont="1" applyBorder="1" applyAlignment="1">
      <alignment vertical="center"/>
    </xf>
    <xf numFmtId="0" fontId="3" fillId="0" borderId="0" xfId="0" applyFont="1" applyAlignment="1">
      <alignment wrapText="1"/>
    </xf>
    <xf numFmtId="0" fontId="8" fillId="0" borderId="7" xfId="0" applyFont="1" applyBorder="1" applyAlignment="1">
      <alignment horizontal="center" vertical="center"/>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3" fillId="2" borderId="31" xfId="0" applyFont="1" applyFill="1" applyBorder="1" applyAlignment="1">
      <alignment horizontal="left" vertical="center" wrapText="1"/>
    </xf>
    <xf numFmtId="14" fontId="3" fillId="2" borderId="33" xfId="0" applyNumberFormat="1" applyFont="1" applyFill="1" applyBorder="1" applyAlignment="1">
      <alignment horizontal="center" vertical="center"/>
    </xf>
    <xf numFmtId="0" fontId="3" fillId="0" borderId="41" xfId="0" applyFont="1" applyBorder="1" applyAlignment="1">
      <alignment horizontal="center" vertical="center" wrapText="1"/>
    </xf>
    <xf numFmtId="9" fontId="5" fillId="2" borderId="11" xfId="0" applyNumberFormat="1" applyFont="1" applyFill="1" applyBorder="1" applyAlignment="1">
      <alignment horizontal="center" vertical="center" wrapText="1"/>
    </xf>
    <xf numFmtId="0" fontId="3" fillId="2" borderId="62" xfId="0" applyFont="1" applyFill="1" applyBorder="1" applyAlignment="1">
      <alignment vertical="center" wrapText="1"/>
    </xf>
    <xf numFmtId="0" fontId="3" fillId="2" borderId="33" xfId="0" applyFont="1" applyFill="1" applyBorder="1" applyAlignment="1">
      <alignment horizontal="left" vertical="center" wrapText="1"/>
    </xf>
    <xf numFmtId="0" fontId="3" fillId="2" borderId="98" xfId="0" applyFont="1" applyFill="1" applyBorder="1" applyAlignment="1">
      <alignment horizontal="center" vertical="center" wrapText="1"/>
    </xf>
    <xf numFmtId="14" fontId="3" fillId="2" borderId="20" xfId="0" applyNumberFormat="1" applyFont="1" applyFill="1" applyBorder="1" applyAlignment="1">
      <alignment horizontal="center" vertical="center"/>
    </xf>
    <xf numFmtId="0" fontId="44" fillId="2" borderId="62" xfId="4" applyFont="1" applyFill="1" applyBorder="1" applyAlignment="1">
      <alignment vertical="center" wrapText="1"/>
    </xf>
    <xf numFmtId="0" fontId="3" fillId="0" borderId="21" xfId="0" applyFont="1" applyBorder="1" applyAlignment="1">
      <alignment vertical="center" wrapText="1"/>
    </xf>
    <xf numFmtId="0" fontId="3" fillId="2" borderId="62" xfId="0" applyFont="1" applyFill="1" applyBorder="1" applyAlignment="1">
      <alignment horizontal="center" vertical="center" wrapText="1"/>
    </xf>
    <xf numFmtId="0" fontId="3" fillId="0" borderId="3" xfId="0" applyFont="1" applyBorder="1" applyAlignment="1">
      <alignment vertical="center" wrapText="1"/>
    </xf>
    <xf numFmtId="0" fontId="3" fillId="2" borderId="41" xfId="0" applyFont="1" applyFill="1" applyBorder="1" applyAlignment="1">
      <alignment horizontal="center" vertical="center" wrapText="1"/>
    </xf>
    <xf numFmtId="0" fontId="24" fillId="2" borderId="38" xfId="0" applyFont="1" applyFill="1" applyBorder="1" applyAlignment="1">
      <alignment horizontal="center" vertical="center" wrapText="1"/>
    </xf>
    <xf numFmtId="0" fontId="3" fillId="2" borderId="21"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62" xfId="0" applyFont="1" applyFill="1" applyBorder="1" applyAlignment="1">
      <alignment horizontal="left" vertical="center" wrapText="1"/>
    </xf>
    <xf numFmtId="0" fontId="5" fillId="3" borderId="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0" borderId="41" xfId="0" applyFont="1" applyBorder="1"/>
    <xf numFmtId="0" fontId="3" fillId="0" borderId="0" xfId="0" applyFont="1" applyAlignment="1">
      <alignment vertical="center" wrapText="1"/>
    </xf>
    <xf numFmtId="0" fontId="5" fillId="2" borderId="20" xfId="0" applyFont="1" applyFill="1" applyBorder="1" applyAlignment="1">
      <alignment horizontal="center" vertical="center" wrapText="1"/>
    </xf>
    <xf numFmtId="0" fontId="44" fillId="0" borderId="62" xfId="4" applyFont="1" applyBorder="1" applyAlignment="1">
      <alignment vertical="center" wrapText="1"/>
    </xf>
    <xf numFmtId="0" fontId="3" fillId="0" borderId="0" xfId="0" applyFont="1" applyAlignment="1">
      <alignment vertical="center"/>
    </xf>
    <xf numFmtId="0" fontId="3" fillId="0" borderId="1" xfId="0" applyFont="1" applyBorder="1"/>
    <xf numFmtId="0" fontId="3" fillId="0" borderId="38" xfId="0" applyFont="1" applyFill="1" applyBorder="1" applyAlignment="1">
      <alignment horizontal="center" vertical="center" wrapText="1"/>
    </xf>
    <xf numFmtId="0" fontId="3" fillId="2" borderId="18" xfId="0" applyFont="1" applyFill="1" applyBorder="1" applyAlignment="1">
      <alignment horizontal="left" vertical="center" wrapText="1"/>
    </xf>
    <xf numFmtId="0" fontId="3" fillId="0" borderId="7" xfId="0" applyFont="1" applyBorder="1" applyAlignment="1">
      <alignment vertical="center" wrapText="1"/>
    </xf>
    <xf numFmtId="0" fontId="3" fillId="2" borderId="100" xfId="0" applyFont="1" applyFill="1" applyBorder="1" applyAlignment="1">
      <alignment horizontal="center" vertical="center" wrapText="1"/>
    </xf>
    <xf numFmtId="0" fontId="3" fillId="2" borderId="48" xfId="0" applyFont="1" applyFill="1" applyBorder="1" applyAlignment="1">
      <alignment horizontal="center" vertical="top" wrapText="1"/>
    </xf>
    <xf numFmtId="14" fontId="3" fillId="2" borderId="49" xfId="0" applyNumberFormat="1" applyFont="1" applyFill="1" applyBorder="1" applyAlignment="1">
      <alignment horizontal="center" vertical="center"/>
    </xf>
    <xf numFmtId="0" fontId="3" fillId="2" borderId="101" xfId="0" applyFont="1" applyFill="1" applyBorder="1" applyAlignment="1">
      <alignment horizontal="center" vertical="center" wrapText="1"/>
    </xf>
    <xf numFmtId="9" fontId="5" fillId="2" borderId="102" xfId="0" applyNumberFormat="1" applyFont="1" applyFill="1" applyBorder="1" applyAlignment="1">
      <alignment horizontal="center" vertical="center" wrapText="1"/>
    </xf>
    <xf numFmtId="0" fontId="44" fillId="2" borderId="103" xfId="4" applyFont="1" applyFill="1" applyBorder="1" applyAlignment="1">
      <alignment vertical="center" wrapText="1"/>
    </xf>
    <xf numFmtId="0" fontId="3" fillId="2" borderId="13" xfId="0" applyFont="1" applyFill="1" applyBorder="1" applyAlignment="1">
      <alignment vertical="center" wrapText="1"/>
    </xf>
    <xf numFmtId="0" fontId="3" fillId="2" borderId="19" xfId="0" applyFont="1" applyFill="1" applyBorder="1" applyAlignment="1">
      <alignment horizontal="left" vertical="center" wrapText="1"/>
    </xf>
    <xf numFmtId="0" fontId="3" fillId="0" borderId="8" xfId="0" applyFont="1" applyBorder="1" applyAlignment="1">
      <alignment vertical="center" wrapText="1"/>
    </xf>
    <xf numFmtId="0" fontId="3" fillId="2" borderId="104" xfId="0" applyFont="1" applyFill="1" applyBorder="1" applyAlignment="1">
      <alignment horizontal="center" vertical="center" wrapText="1"/>
    </xf>
    <xf numFmtId="0" fontId="3" fillId="2" borderId="105" xfId="0" applyFont="1" applyFill="1" applyBorder="1" applyAlignment="1">
      <alignment horizontal="center" vertical="center" wrapText="1"/>
    </xf>
    <xf numFmtId="14" fontId="3" fillId="2" borderId="16" xfId="0" applyNumberFormat="1" applyFont="1" applyFill="1" applyBorder="1" applyAlignment="1">
      <alignment horizontal="center" vertical="center"/>
    </xf>
    <xf numFmtId="0" fontId="3" fillId="0" borderId="106" xfId="0" applyFont="1" applyBorder="1" applyAlignment="1">
      <alignment horizontal="center" vertical="center" wrapText="1"/>
    </xf>
    <xf numFmtId="9" fontId="5" fillId="2" borderId="107" xfId="0" applyNumberFormat="1" applyFont="1" applyFill="1" applyBorder="1" applyAlignment="1">
      <alignment horizontal="center" vertical="center" wrapText="1"/>
    </xf>
    <xf numFmtId="0" fontId="3" fillId="2" borderId="108" xfId="0" applyFont="1" applyFill="1" applyBorder="1" applyAlignment="1">
      <alignment vertical="center" wrapText="1"/>
    </xf>
    <xf numFmtId="0" fontId="3" fillId="2" borderId="17" xfId="0" applyFont="1" applyFill="1" applyBorder="1" applyAlignment="1">
      <alignment horizontal="center" vertical="top" wrapText="1"/>
    </xf>
    <xf numFmtId="0" fontId="5" fillId="2" borderId="109" xfId="0" applyFont="1" applyFill="1" applyBorder="1" applyAlignment="1">
      <alignment horizontal="center" vertical="center" wrapText="1"/>
    </xf>
    <xf numFmtId="0" fontId="3" fillId="2" borderId="110" xfId="0" applyFont="1" applyFill="1" applyBorder="1" applyAlignment="1">
      <alignment horizontal="left" vertical="center" wrapText="1"/>
    </xf>
    <xf numFmtId="0" fontId="3" fillId="0" borderId="109" xfId="0" applyFont="1" applyBorder="1" applyAlignment="1">
      <alignment vertical="center" wrapText="1"/>
    </xf>
    <xf numFmtId="0" fontId="3" fillId="2" borderId="109" xfId="0" applyFont="1" applyFill="1" applyBorder="1" applyAlignment="1">
      <alignment horizontal="center" vertical="center" wrapText="1"/>
    </xf>
    <xf numFmtId="14" fontId="3" fillId="2" borderId="111" xfId="0" applyNumberFormat="1" applyFont="1" applyFill="1" applyBorder="1" applyAlignment="1">
      <alignment horizontal="center" vertical="center" wrapText="1"/>
    </xf>
    <xf numFmtId="14" fontId="3" fillId="2" borderId="111" xfId="0" applyNumberFormat="1" applyFont="1" applyFill="1" applyBorder="1" applyAlignment="1">
      <alignment horizontal="center" vertical="center"/>
    </xf>
    <xf numFmtId="0" fontId="45" fillId="0" borderId="110" xfId="4" applyFont="1" applyBorder="1" applyAlignment="1">
      <alignment wrapText="1"/>
    </xf>
    <xf numFmtId="0" fontId="3" fillId="0" borderId="110" xfId="0" applyFont="1" applyBorder="1"/>
    <xf numFmtId="0" fontId="3" fillId="0" borderId="3" xfId="0" applyFont="1" applyFill="1" applyBorder="1" applyAlignment="1">
      <alignment horizontal="center" vertical="center" wrapText="1"/>
    </xf>
    <xf numFmtId="0" fontId="5" fillId="0" borderId="0" xfId="0" applyFont="1" applyAlignment="1"/>
    <xf numFmtId="9" fontId="43" fillId="10" borderId="1" xfId="3" applyFont="1" applyFill="1" applyBorder="1" applyAlignment="1">
      <alignment horizontal="center" vertical="center"/>
    </xf>
    <xf numFmtId="0" fontId="47" fillId="9" borderId="1" xfId="0" applyFont="1" applyFill="1" applyBorder="1" applyAlignment="1">
      <alignment horizontal="center" vertical="center"/>
    </xf>
    <xf numFmtId="0" fontId="47" fillId="10" borderId="1" xfId="0" applyFont="1" applyFill="1" applyBorder="1" applyAlignment="1">
      <alignment horizontal="center" vertical="center"/>
    </xf>
    <xf numFmtId="0" fontId="47" fillId="9" borderId="1" xfId="0" applyFont="1" applyFill="1" applyBorder="1"/>
    <xf numFmtId="14" fontId="3" fillId="2" borderId="53" xfId="0" applyNumberFormat="1" applyFont="1" applyFill="1" applyBorder="1" applyAlignment="1">
      <alignment horizontal="center" vertical="center" wrapText="1"/>
    </xf>
    <xf numFmtId="14" fontId="3" fillId="2" borderId="57" xfId="0" applyNumberFormat="1" applyFont="1" applyFill="1" applyBorder="1" applyAlignment="1">
      <alignment horizontal="center" vertical="center" wrapText="1"/>
    </xf>
    <xf numFmtId="14" fontId="3" fillId="0" borderId="57" xfId="0" applyNumberFormat="1" applyFont="1" applyFill="1" applyBorder="1" applyAlignment="1">
      <alignment horizontal="center" vertical="center" wrapText="1"/>
    </xf>
    <xf numFmtId="0" fontId="48" fillId="9" borderId="1" xfId="4" applyFont="1" applyFill="1" applyBorder="1" applyAlignment="1">
      <alignment horizontal="center" vertical="center" wrapText="1"/>
    </xf>
    <xf numFmtId="0" fontId="40" fillId="8" borderId="90" xfId="0" applyFont="1" applyFill="1" applyBorder="1" applyAlignment="1">
      <alignment horizontal="center" vertical="center" wrapText="1"/>
    </xf>
    <xf numFmtId="0" fontId="40" fillId="8" borderId="91" xfId="0" applyFont="1" applyFill="1" applyBorder="1" applyAlignment="1">
      <alignment horizontal="center" vertical="center" wrapText="1"/>
    </xf>
    <xf numFmtId="0" fontId="40" fillId="8" borderId="0" xfId="0" applyFont="1" applyFill="1" applyBorder="1" applyAlignment="1">
      <alignment horizontal="center" vertical="center" wrapText="1"/>
    </xf>
    <xf numFmtId="0" fontId="40" fillId="8" borderId="93" xfId="0" applyFont="1" applyFill="1" applyBorder="1" applyAlignment="1">
      <alignment horizontal="center" vertical="center" wrapText="1"/>
    </xf>
    <xf numFmtId="0" fontId="46" fillId="0" borderId="0" xfId="4" applyFont="1" applyAlignment="1">
      <alignment horizontal="center" wrapText="1"/>
    </xf>
    <xf numFmtId="0" fontId="46" fillId="0" borderId="0" xfId="4" applyFont="1" applyAlignment="1">
      <alignment horizontal="center"/>
    </xf>
    <xf numFmtId="0" fontId="46" fillId="2" borderId="0" xfId="4" applyFont="1" applyFill="1" applyBorder="1" applyAlignment="1">
      <alignment horizontal="center" vertical="center" wrapText="1"/>
    </xf>
    <xf numFmtId="0" fontId="46" fillId="2" borderId="0" xfId="4" applyFont="1" applyFill="1" applyBorder="1" applyAlignment="1"/>
    <xf numFmtId="0" fontId="46" fillId="2" borderId="0" xfId="4" applyFont="1" applyFill="1" applyBorder="1" applyAlignment="1">
      <alignment horizontal="center" vertical="center"/>
    </xf>
    <xf numFmtId="0" fontId="46" fillId="2" borderId="93" xfId="4" applyFont="1" applyFill="1" applyBorder="1" applyAlignment="1">
      <alignment horizontal="center" vertical="center"/>
    </xf>
    <xf numFmtId="0" fontId="43" fillId="10" borderId="112" xfId="0" applyFont="1" applyFill="1" applyBorder="1" applyAlignment="1">
      <alignment horizontal="center"/>
    </xf>
    <xf numFmtId="0" fontId="43" fillId="10" borderId="110" xfId="0" applyFont="1" applyFill="1" applyBorder="1" applyAlignment="1">
      <alignment horizontal="center"/>
    </xf>
    <xf numFmtId="0" fontId="43" fillId="10" borderId="2" xfId="0" applyFont="1" applyFill="1" applyBorder="1" applyAlignment="1">
      <alignment horizontal="center"/>
    </xf>
    <xf numFmtId="0" fontId="46" fillId="2" borderId="0" xfId="4" applyFont="1" applyFill="1" applyBorder="1" applyAlignment="1">
      <alignment horizontal="center" wrapText="1"/>
    </xf>
    <xf numFmtId="0" fontId="39" fillId="9" borderId="0" xfId="0" applyFont="1" applyFill="1" applyBorder="1" applyAlignment="1">
      <alignment horizontal="center" wrapText="1"/>
    </xf>
    <xf numFmtId="0" fontId="18" fillId="0" borderId="18" xfId="4" applyBorder="1" applyAlignment="1">
      <alignment horizontal="center"/>
    </xf>
    <xf numFmtId="0" fontId="18" fillId="0" borderId="0" xfId="4" applyBorder="1" applyAlignment="1">
      <alignment horizont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2"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7"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4" fontId="3" fillId="0" borderId="7" xfId="0" applyNumberFormat="1" applyFont="1" applyBorder="1" applyAlignment="1">
      <alignment horizontal="center" vertical="center"/>
    </xf>
    <xf numFmtId="0" fontId="3" fillId="3" borderId="7" xfId="0" applyFont="1" applyFill="1" applyBorder="1" applyAlignment="1">
      <alignment horizontal="center" vertical="top" wrapText="1"/>
    </xf>
    <xf numFmtId="0" fontId="3" fillId="3" borderId="22" xfId="0" applyFont="1" applyFill="1" applyBorder="1" applyAlignment="1">
      <alignment horizontal="center" vertical="top" wrapText="1"/>
    </xf>
    <xf numFmtId="0" fontId="3" fillId="3" borderId="8" xfId="0" applyFont="1" applyFill="1" applyBorder="1" applyAlignment="1">
      <alignment horizontal="center" vertical="top" wrapText="1"/>
    </xf>
    <xf numFmtId="0" fontId="3" fillId="3" borderId="43" xfId="0" applyFont="1" applyFill="1" applyBorder="1" applyAlignment="1">
      <alignment horizontal="center" vertical="top" wrapText="1"/>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xf>
    <xf numFmtId="0" fontId="3" fillId="0" borderId="26" xfId="0" applyFont="1" applyBorder="1" applyAlignment="1">
      <alignment horizontal="center"/>
    </xf>
    <xf numFmtId="0" fontId="3" fillId="0" borderId="27" xfId="0" applyFont="1" applyBorder="1" applyAlignment="1">
      <alignment horizont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41"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62" xfId="0" applyFont="1" applyFill="1" applyBorder="1" applyAlignment="1">
      <alignment horizontal="center" vertical="center" wrapText="1"/>
    </xf>
    <xf numFmtId="0" fontId="26"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xf numFmtId="0" fontId="27" fillId="0" borderId="0" xfId="0" applyNumberFormat="1" applyFont="1" applyFill="1" applyBorder="1" applyAlignment="1" applyProtection="1">
      <alignment horizontal="left" vertical="center" wrapText="1"/>
    </xf>
    <xf numFmtId="0" fontId="27" fillId="0" borderId="72" xfId="0" applyFont="1" applyBorder="1" applyAlignment="1">
      <alignment horizontal="left" vertical="center" wrapText="1"/>
    </xf>
    <xf numFmtId="0" fontId="27" fillId="0" borderId="73" xfId="0" applyFont="1" applyBorder="1" applyAlignment="1">
      <alignment horizontal="left" vertical="center" wrapText="1"/>
    </xf>
    <xf numFmtId="0" fontId="27" fillId="0" borderId="74" xfId="0" applyFont="1" applyBorder="1" applyAlignment="1">
      <alignment horizontal="left" vertical="center" wrapText="1"/>
    </xf>
    <xf numFmtId="0" fontId="27" fillId="0" borderId="75" xfId="0" applyFont="1" applyBorder="1" applyAlignment="1">
      <alignment horizontal="left" vertical="center" wrapText="1"/>
    </xf>
    <xf numFmtId="0" fontId="27" fillId="0" borderId="76" xfId="0" applyFont="1" applyBorder="1" applyAlignment="1">
      <alignment horizontal="left" vertical="center" wrapText="1"/>
    </xf>
    <xf numFmtId="0" fontId="27" fillId="0" borderId="77" xfId="0" applyFont="1" applyBorder="1" applyAlignment="1">
      <alignment horizontal="left" vertical="center" wrapText="1"/>
    </xf>
    <xf numFmtId="0" fontId="27" fillId="0" borderId="78" xfId="0" applyFont="1" applyBorder="1" applyAlignment="1">
      <alignment horizontal="left" vertical="center" wrapText="1"/>
    </xf>
    <xf numFmtId="0" fontId="27" fillId="0" borderId="79" xfId="0" applyFont="1" applyBorder="1" applyAlignment="1">
      <alignment horizontal="left" vertical="center" wrapText="1"/>
    </xf>
    <xf numFmtId="0" fontId="27" fillId="0" borderId="80" xfId="0" applyFont="1" applyBorder="1" applyAlignment="1">
      <alignment horizontal="left" vertical="center" wrapText="1"/>
    </xf>
    <xf numFmtId="0" fontId="18" fillId="0" borderId="76" xfId="4" applyNumberFormat="1" applyFill="1" applyBorder="1" applyAlignment="1">
      <alignment horizontal="center"/>
    </xf>
    <xf numFmtId="0" fontId="18" fillId="0" borderId="0" xfId="4" applyNumberFormat="1" applyFill="1" applyBorder="1" applyAlignment="1">
      <alignment horizontal="center"/>
    </xf>
    <xf numFmtId="0" fontId="28" fillId="0" borderId="72" xfId="0" applyFont="1" applyBorder="1" applyAlignment="1">
      <alignment horizontal="center" vertical="center" wrapText="1"/>
    </xf>
    <xf numFmtId="0" fontId="28" fillId="0" borderId="73" xfId="0" applyFont="1" applyBorder="1" applyAlignment="1">
      <alignment horizontal="center" vertical="center" wrapText="1"/>
    </xf>
    <xf numFmtId="0" fontId="28" fillId="0" borderId="74" xfId="0" applyFont="1" applyBorder="1" applyAlignment="1">
      <alignment horizontal="center" vertical="center" wrapText="1"/>
    </xf>
    <xf numFmtId="0" fontId="27" fillId="0" borderId="81" xfId="0" applyFont="1" applyBorder="1" applyAlignment="1">
      <alignment horizontal="left" vertical="center" wrapText="1"/>
    </xf>
    <xf numFmtId="0" fontId="27" fillId="0" borderId="82" xfId="0" applyFont="1" applyBorder="1" applyAlignment="1">
      <alignment horizontal="left" vertical="center" wrapText="1"/>
    </xf>
    <xf numFmtId="0" fontId="29" fillId="4" borderId="84" xfId="0" applyFont="1" applyFill="1" applyBorder="1" applyAlignment="1">
      <alignment horizontal="left" vertical="center" wrapText="1"/>
    </xf>
    <xf numFmtId="0" fontId="29" fillId="4" borderId="85" xfId="0" applyFont="1" applyFill="1" applyBorder="1" applyAlignment="1">
      <alignment horizontal="left" vertical="center" wrapText="1"/>
    </xf>
    <xf numFmtId="0" fontId="29" fillId="4" borderId="88" xfId="0" applyFont="1" applyFill="1" applyBorder="1" applyAlignment="1">
      <alignment horizontal="left" vertical="center" wrapText="1"/>
    </xf>
    <xf numFmtId="0" fontId="29" fillId="4" borderId="75" xfId="0" applyFont="1" applyFill="1" applyBorder="1" applyAlignment="1">
      <alignment horizontal="left" vertical="center" wrapText="1"/>
    </xf>
    <xf numFmtId="0" fontId="29" fillId="4" borderId="76" xfId="0" applyFont="1" applyFill="1" applyBorder="1" applyAlignment="1">
      <alignment horizontal="left" vertical="center" wrapText="1"/>
    </xf>
    <xf numFmtId="0" fontId="29" fillId="4" borderId="77" xfId="0" applyFont="1" applyFill="1" applyBorder="1" applyAlignment="1">
      <alignment horizontal="left" vertical="center" wrapText="1"/>
    </xf>
    <xf numFmtId="0" fontId="29" fillId="4" borderId="81" xfId="0" applyFont="1" applyFill="1" applyBorder="1" applyAlignment="1">
      <alignment horizontal="left" vertical="center" wrapText="1"/>
    </xf>
    <xf numFmtId="0" fontId="29" fillId="4" borderId="82" xfId="0" applyFont="1" applyFill="1" applyBorder="1" applyAlignment="1">
      <alignment horizontal="left" vertical="center" wrapText="1"/>
    </xf>
    <xf numFmtId="0" fontId="29" fillId="4" borderId="78" xfId="0" applyFont="1" applyFill="1" applyBorder="1" applyAlignment="1">
      <alignment horizontal="left" vertical="center" wrapText="1"/>
    </xf>
    <xf numFmtId="0" fontId="29" fillId="4" borderId="79" xfId="0" applyFont="1" applyFill="1" applyBorder="1" applyAlignment="1">
      <alignment horizontal="left" vertical="center" wrapText="1"/>
    </xf>
    <xf numFmtId="0" fontId="29" fillId="4" borderId="80" xfId="0" applyFont="1" applyFill="1" applyBorder="1" applyAlignment="1">
      <alignment horizontal="left" vertical="center" wrapText="1"/>
    </xf>
    <xf numFmtId="0" fontId="29" fillId="0" borderId="84" xfId="0" applyFont="1" applyBorder="1" applyAlignment="1">
      <alignment horizontal="left" vertical="center" wrapText="1"/>
    </xf>
    <xf numFmtId="0" fontId="29" fillId="0" borderId="85" xfId="0" applyFont="1" applyBorder="1" applyAlignment="1">
      <alignment horizontal="left" vertical="center" wrapText="1"/>
    </xf>
    <xf numFmtId="0" fontId="29" fillId="0" borderId="88" xfId="0" applyFont="1" applyBorder="1" applyAlignment="1">
      <alignment horizontal="left" vertical="center" wrapText="1"/>
    </xf>
    <xf numFmtId="0" fontId="29" fillId="4" borderId="84" xfId="0" applyFont="1" applyFill="1" applyBorder="1" applyAlignment="1">
      <alignment horizontal="center" vertical="center" wrapText="1"/>
    </xf>
    <xf numFmtId="0" fontId="29" fillId="4" borderId="85" xfId="0" applyFont="1" applyFill="1" applyBorder="1" applyAlignment="1">
      <alignment horizontal="center" vertical="center" wrapText="1"/>
    </xf>
    <xf numFmtId="0" fontId="29" fillId="4" borderId="88" xfId="0" applyFont="1" applyFill="1" applyBorder="1" applyAlignment="1">
      <alignment horizontal="center" vertical="center" wrapText="1"/>
    </xf>
    <xf numFmtId="0" fontId="29" fillId="4" borderId="75" xfId="0" applyFont="1" applyFill="1" applyBorder="1" applyAlignment="1">
      <alignment horizontal="center" vertical="center" wrapText="1"/>
    </xf>
    <xf numFmtId="0" fontId="29" fillId="4" borderId="77" xfId="0" applyFont="1" applyFill="1" applyBorder="1" applyAlignment="1">
      <alignment horizontal="center" vertical="center" wrapText="1"/>
    </xf>
    <xf numFmtId="0" fontId="29" fillId="4" borderId="81" xfId="0" applyFont="1" applyFill="1" applyBorder="1" applyAlignment="1">
      <alignment horizontal="center" vertical="center" wrapText="1"/>
    </xf>
    <xf numFmtId="0" fontId="29" fillId="4" borderId="82" xfId="0" applyFont="1" applyFill="1" applyBorder="1" applyAlignment="1">
      <alignment horizontal="center" vertical="center" wrapText="1"/>
    </xf>
    <xf numFmtId="0" fontId="29" fillId="4" borderId="78" xfId="0" applyFont="1" applyFill="1" applyBorder="1" applyAlignment="1">
      <alignment horizontal="center" vertical="center" wrapText="1"/>
    </xf>
    <xf numFmtId="0" fontId="29" fillId="4" borderId="80" xfId="0" applyFont="1" applyFill="1" applyBorder="1" applyAlignment="1">
      <alignment horizontal="center" vertical="center" wrapText="1"/>
    </xf>
    <xf numFmtId="0" fontId="29" fillId="4" borderId="84" xfId="0" applyFont="1" applyFill="1" applyBorder="1" applyAlignment="1">
      <alignment horizontal="justify" vertical="center" wrapText="1"/>
    </xf>
    <xf numFmtId="0" fontId="29" fillId="4" borderId="85" xfId="0" applyFont="1" applyFill="1" applyBorder="1" applyAlignment="1">
      <alignment horizontal="justify" vertical="center" wrapText="1"/>
    </xf>
    <xf numFmtId="0" fontId="29" fillId="4" borderId="88" xfId="0" applyFont="1" applyFill="1" applyBorder="1" applyAlignment="1">
      <alignment horizontal="justify" vertical="center" wrapText="1"/>
    </xf>
    <xf numFmtId="0" fontId="1" fillId="0" borderId="0" xfId="0" applyFont="1" applyAlignment="1">
      <alignment horizontal="center"/>
    </xf>
    <xf numFmtId="0" fontId="11" fillId="0" borderId="0" xfId="0" applyFont="1" applyAlignment="1">
      <alignment horizontal="left"/>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1" fillId="0" borderId="63" xfId="0" applyFont="1" applyBorder="1" applyAlignment="1">
      <alignment horizontal="center"/>
    </xf>
    <xf numFmtId="0" fontId="1" fillId="0" borderId="61" xfId="0" applyFont="1" applyBorder="1" applyAlignment="1">
      <alignment horizont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62"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4" fillId="3" borderId="48"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54"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3" borderId="59" xfId="0" applyFont="1" applyFill="1" applyBorder="1" applyAlignment="1">
      <alignment horizontal="center" vertical="center" wrapText="1"/>
    </xf>
    <xf numFmtId="0" fontId="4" fillId="3" borderId="65" xfId="0" applyFont="1" applyFill="1" applyBorder="1" applyAlignment="1">
      <alignment horizontal="center" vertical="center" wrapText="1"/>
    </xf>
    <xf numFmtId="0" fontId="4" fillId="3" borderId="46" xfId="0" applyFont="1" applyFill="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0" xfId="0" applyFont="1" applyBorder="1" applyAlignment="1">
      <alignment horizontal="center" vertical="center" wrapText="1"/>
    </xf>
    <xf numFmtId="0" fontId="2" fillId="0" borderId="19" xfId="0" applyFont="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14" fontId="7" fillId="0" borderId="7" xfId="0" applyNumberFormat="1"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7" fillId="0" borderId="7" xfId="0" applyFont="1" applyBorder="1" applyAlignment="1">
      <alignment horizontal="center" vertical="center"/>
    </xf>
    <xf numFmtId="0" fontId="30" fillId="6" borderId="7" xfId="0" applyFont="1" applyFill="1" applyBorder="1" applyAlignment="1">
      <alignment horizontal="center" vertical="center" wrapText="1"/>
    </xf>
    <xf numFmtId="0" fontId="30" fillId="6" borderId="8"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30" fillId="6" borderId="9" xfId="0" applyFont="1" applyFill="1" applyBorder="1" applyAlignment="1">
      <alignment horizontal="center" vertical="center" wrapText="1"/>
    </xf>
    <xf numFmtId="0" fontId="30" fillId="6" borderId="10" xfId="0" applyFont="1" applyFill="1" applyBorder="1" applyAlignment="1">
      <alignment horizontal="center" vertical="center" wrapText="1"/>
    </xf>
    <xf numFmtId="0" fontId="30" fillId="6" borderId="63" xfId="0" applyFont="1" applyFill="1" applyBorder="1" applyAlignment="1">
      <alignment horizontal="center" vertical="center" wrapText="1"/>
    </xf>
    <xf numFmtId="0" fontId="30" fillId="6" borderId="61" xfId="0" applyFont="1" applyFill="1" applyBorder="1" applyAlignment="1">
      <alignment horizontal="center" vertical="center" wrapText="1"/>
    </xf>
    <xf numFmtId="0" fontId="30" fillId="6" borderId="41" xfId="0" applyFont="1" applyFill="1" applyBorder="1" applyAlignment="1">
      <alignment horizontal="center" vertical="center" wrapText="1"/>
    </xf>
    <xf numFmtId="0" fontId="30" fillId="6" borderId="11" xfId="0" applyFont="1" applyFill="1" applyBorder="1" applyAlignment="1">
      <alignment horizontal="center" vertical="center" wrapText="1"/>
    </xf>
    <xf numFmtId="0" fontId="30" fillId="6" borderId="62" xfId="0" applyFont="1" applyFill="1" applyBorder="1" applyAlignment="1">
      <alignment horizontal="center" vertical="center" wrapText="1"/>
    </xf>
    <xf numFmtId="0" fontId="7" fillId="0" borderId="8" xfId="0" applyFont="1" applyBorder="1" applyAlignment="1">
      <alignment horizontal="center" vertical="center" wrapText="1"/>
    </xf>
    <xf numFmtId="14" fontId="7" fillId="0" borderId="7" xfId="0" applyNumberFormat="1" applyFont="1" applyBorder="1" applyAlignment="1">
      <alignment horizontal="center" vertical="center" wrapText="1"/>
    </xf>
    <xf numFmtId="0" fontId="1" fillId="0" borderId="7" xfId="0" applyFont="1" applyBorder="1" applyAlignment="1">
      <alignment horizontal="justify" vertical="center" wrapText="1"/>
    </xf>
    <xf numFmtId="0" fontId="1" fillId="0" borderId="8" xfId="0" applyFont="1" applyBorder="1" applyAlignment="1">
      <alignment horizontal="justify" vertical="center" wrapText="1"/>
    </xf>
    <xf numFmtId="49" fontId="7" fillId="0" borderId="7"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0" fontId="3" fillId="3" borderId="18"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0" borderId="18" xfId="0" applyFont="1" applyBorder="1" applyAlignment="1">
      <alignment horizontal="center"/>
    </xf>
    <xf numFmtId="0" fontId="5" fillId="0" borderId="0" xfId="0" applyFont="1" applyAlignment="1">
      <alignment horizontal="center"/>
    </xf>
    <xf numFmtId="0" fontId="3" fillId="0" borderId="63" xfId="0" applyFont="1" applyBorder="1" applyAlignment="1">
      <alignment horizontal="center"/>
    </xf>
    <xf numFmtId="0" fontId="3" fillId="0" borderId="61" xfId="0" applyFont="1" applyBorder="1" applyAlignment="1">
      <alignment horizontal="center"/>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99"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1" fillId="0" borderId="18" xfId="0" applyFont="1" applyBorder="1" applyAlignment="1">
      <alignment horizontal="center"/>
    </xf>
    <xf numFmtId="0" fontId="14" fillId="4" borderId="56" xfId="1" applyFont="1" applyFill="1" applyBorder="1" applyAlignment="1" applyProtection="1">
      <alignment horizontal="center" vertical="center" wrapText="1"/>
    </xf>
    <xf numFmtId="0" fontId="14" fillId="4" borderId="1" xfId="1" applyFont="1" applyFill="1" applyBorder="1" applyAlignment="1" applyProtection="1">
      <alignment horizontal="center" vertical="center" wrapText="1"/>
    </xf>
    <xf numFmtId="0" fontId="14" fillId="4" borderId="4" xfId="1" applyFont="1" applyFill="1" applyBorder="1" applyAlignment="1" applyProtection="1">
      <alignment horizontal="center" vertical="center" wrapText="1"/>
    </xf>
    <xf numFmtId="0" fontId="14" fillId="4" borderId="5" xfId="1" applyFont="1" applyFill="1" applyBorder="1" applyAlignment="1" applyProtection="1">
      <alignment horizontal="center" vertical="center" wrapText="1"/>
    </xf>
    <xf numFmtId="0" fontId="18" fillId="4" borderId="5" xfId="4" applyFill="1" applyBorder="1" applyAlignment="1" applyProtection="1">
      <alignment horizontal="center" vertical="center" wrapText="1"/>
    </xf>
    <xf numFmtId="0" fontId="14" fillId="4" borderId="5" xfId="1" applyFont="1" applyFill="1" applyBorder="1" applyAlignment="1" applyProtection="1">
      <alignment horizontal="right" vertical="center" wrapText="1"/>
    </xf>
    <xf numFmtId="165" fontId="15" fillId="4" borderId="5" xfId="1" applyNumberFormat="1" applyFont="1" applyFill="1" applyBorder="1" applyAlignment="1" applyProtection="1">
      <alignment horizontal="center" vertical="center" wrapText="1"/>
      <protection locked="0"/>
    </xf>
    <xf numFmtId="165" fontId="15" fillId="4" borderId="44" xfId="1" applyNumberFormat="1" applyFont="1" applyFill="1" applyBorder="1" applyAlignment="1" applyProtection="1">
      <alignment horizontal="center" vertical="center" wrapText="1"/>
      <protection locked="0"/>
    </xf>
    <xf numFmtId="0" fontId="4" fillId="3" borderId="67" xfId="0" applyFont="1" applyFill="1" applyBorder="1" applyAlignment="1">
      <alignment horizontal="center" vertical="center" wrapText="1"/>
    </xf>
    <xf numFmtId="0" fontId="4" fillId="3" borderId="68"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54" xfId="0" applyFont="1" applyFill="1" applyBorder="1" applyAlignment="1">
      <alignment horizontal="center" vertical="center" wrapText="1"/>
    </xf>
    <xf numFmtId="1" fontId="15" fillId="4" borderId="24" xfId="1" applyNumberFormat="1" applyFont="1" applyFill="1" applyBorder="1" applyAlignment="1" applyProtection="1">
      <alignment horizontal="center" vertical="center" wrapText="1"/>
      <protection locked="0"/>
    </xf>
    <xf numFmtId="1" fontId="15" fillId="4" borderId="70" xfId="1" applyNumberFormat="1" applyFont="1" applyFill="1" applyBorder="1" applyAlignment="1" applyProtection="1">
      <alignment horizontal="center" vertical="center" wrapText="1"/>
      <protection locked="0"/>
    </xf>
    <xf numFmtId="0" fontId="2" fillId="3" borderId="60" xfId="0" applyFont="1" applyFill="1" applyBorder="1" applyAlignment="1">
      <alignment horizontal="center" vertical="center" wrapText="1"/>
    </xf>
    <xf numFmtId="0" fontId="1" fillId="3" borderId="69" xfId="0" applyFont="1" applyFill="1" applyBorder="1" applyAlignment="1">
      <alignment horizontal="center" vertical="center"/>
    </xf>
    <xf numFmtId="0" fontId="14" fillId="4" borderId="23" xfId="1" applyFont="1" applyFill="1" applyBorder="1" applyAlignment="1" applyProtection="1">
      <alignment horizontal="center" vertical="center" wrapText="1"/>
    </xf>
    <xf numFmtId="0" fontId="14" fillId="4" borderId="24" xfId="1" applyFont="1" applyFill="1" applyBorder="1" applyAlignment="1" applyProtection="1">
      <alignment horizontal="center" vertical="center" wrapText="1"/>
    </xf>
    <xf numFmtId="0" fontId="14" fillId="4" borderId="24" xfId="1" applyFont="1" applyFill="1" applyBorder="1" applyAlignment="1" applyProtection="1">
      <alignment horizontal="right" vertical="center" wrapText="1"/>
    </xf>
    <xf numFmtId="49" fontId="7" fillId="0" borderId="7" xfId="0" applyNumberFormat="1" applyFont="1" applyBorder="1" applyAlignment="1">
      <alignment horizontal="center" vertical="center"/>
    </xf>
    <xf numFmtId="49" fontId="7" fillId="0" borderId="8" xfId="0" applyNumberFormat="1" applyFont="1" applyBorder="1" applyAlignment="1">
      <alignment horizontal="center" vertical="center"/>
    </xf>
    <xf numFmtId="0" fontId="39" fillId="9" borderId="113" xfId="0" applyFont="1" applyFill="1" applyBorder="1" applyAlignment="1">
      <alignment horizontal="center" wrapText="1"/>
    </xf>
    <xf numFmtId="0" fontId="39" fillId="9" borderId="114" xfId="0" applyFont="1" applyFill="1" applyBorder="1" applyAlignment="1">
      <alignment horizontal="center" wrapText="1"/>
    </xf>
    <xf numFmtId="0" fontId="39" fillId="9" borderId="115" xfId="0" applyFont="1" applyFill="1" applyBorder="1" applyAlignment="1">
      <alignment horizontal="center" wrapText="1"/>
    </xf>
    <xf numFmtId="0" fontId="39" fillId="9" borderId="116" xfId="0" applyFont="1" applyFill="1" applyBorder="1" applyAlignment="1">
      <alignment horizontal="center" wrapText="1"/>
    </xf>
    <xf numFmtId="0" fontId="39" fillId="9" borderId="117" xfId="0" applyFont="1" applyFill="1" applyBorder="1" applyAlignment="1">
      <alignment horizontal="center" wrapText="1"/>
    </xf>
    <xf numFmtId="0" fontId="39" fillId="9" borderId="118" xfId="0" applyFont="1" applyFill="1" applyBorder="1" applyAlignment="1">
      <alignment horizontal="center" wrapText="1"/>
    </xf>
    <xf numFmtId="0" fontId="39" fillId="9" borderId="119" xfId="0" applyFont="1" applyFill="1" applyBorder="1" applyAlignment="1">
      <alignment horizontal="center" wrapText="1"/>
    </xf>
    <xf numFmtId="0" fontId="39" fillId="9" borderId="39" xfId="0" applyFont="1" applyFill="1" applyBorder="1" applyAlignment="1">
      <alignment horizontal="center" wrapText="1"/>
    </xf>
    <xf numFmtId="0" fontId="39" fillId="9" borderId="112" xfId="0" applyFont="1" applyFill="1" applyBorder="1" applyAlignment="1">
      <alignment horizontal="center" vertical="center" wrapText="1"/>
    </xf>
    <xf numFmtId="0" fontId="39" fillId="9" borderId="110" xfId="0" applyFont="1" applyFill="1" applyBorder="1" applyAlignment="1">
      <alignment horizontal="center" vertical="center" wrapText="1"/>
    </xf>
    <xf numFmtId="0" fontId="39" fillId="9" borderId="2" xfId="0" applyFont="1" applyFill="1" applyBorder="1" applyAlignment="1">
      <alignment horizontal="center" vertical="center" wrapText="1"/>
    </xf>
    <xf numFmtId="0" fontId="5" fillId="0" borderId="38" xfId="0" applyFont="1" applyBorder="1" applyAlignment="1">
      <alignment horizontal="left" vertical="center"/>
    </xf>
  </cellXfs>
  <cellStyles count="5">
    <cellStyle name="Hipervínculo" xfId="4" builtinId="8"/>
    <cellStyle name="Hipervínculo 2" xfId="2"/>
    <cellStyle name="Normal" xfId="0" builtinId="0"/>
    <cellStyle name="Normal 2" xfId="1"/>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image" Target="../media/image6.jpeg"/><Relationship Id="rId3" Type="http://schemas.openxmlformats.org/officeDocument/2006/relationships/hyperlink" Target="#'Componente 3'!A1"/><Relationship Id="rId7" Type="http://schemas.openxmlformats.org/officeDocument/2006/relationships/hyperlink" Target="#'4. Atenci&#243;n al Ciudadano'!A1"/><Relationship Id="rId12" Type="http://schemas.openxmlformats.org/officeDocument/2006/relationships/hyperlink" Target="#'6. Iniciativas Adicionales'!A1"/><Relationship Id="rId2" Type="http://schemas.openxmlformats.org/officeDocument/2006/relationships/image" Target="../media/image1.png"/><Relationship Id="rId1" Type="http://schemas.openxmlformats.org/officeDocument/2006/relationships/hyperlink" Target="#' 1. Gesti&#243;n del Riesgo'!A1"/><Relationship Id="rId6" Type="http://schemas.openxmlformats.org/officeDocument/2006/relationships/image" Target="../media/image3.png"/><Relationship Id="rId11" Type="http://schemas.openxmlformats.org/officeDocument/2006/relationships/image" Target="../media/image5.png"/><Relationship Id="rId5" Type="http://schemas.openxmlformats.org/officeDocument/2006/relationships/hyperlink" Target="#'2. Racionalizaci&#243;n de '!A1"/><Relationship Id="rId10" Type="http://schemas.openxmlformats.org/officeDocument/2006/relationships/hyperlink" Target="#'5. Transparencia y Acceso'!A1"/><Relationship Id="rId4" Type="http://schemas.openxmlformats.org/officeDocument/2006/relationships/image" Target="../media/image2.png"/><Relationship Id="rId9" Type="http://schemas.microsoft.com/office/2007/relationships/hdphoto" Target="../media/hdphoto1.wdp"/><Relationship Id="rId14" Type="http://schemas.openxmlformats.org/officeDocument/2006/relationships/image" Target="../media/image7.png"/></Relationships>
</file>

<file path=xl/drawings/_rels/drawing2.xml.rels><?xml version="1.0" encoding="UTF-8" standalone="yes"?>
<Relationships xmlns="http://schemas.openxmlformats.org/package/2006/relationships"><Relationship Id="rId2" Type="http://schemas.openxmlformats.org/officeDocument/2006/relationships/hyperlink" Target="#'Seguimiento Plan Anticorrupci&#243;n'!A1"/><Relationship Id="rId1" Type="http://schemas.openxmlformats.org/officeDocument/2006/relationships/image" Target="../media/image8.jpeg"/></Relationships>
</file>

<file path=xl/drawings/_rels/drawing3.xml.rels><?xml version="1.0" encoding="UTF-8" standalone="yes"?>
<Relationships xmlns="http://schemas.openxmlformats.org/package/2006/relationships"><Relationship Id="rId1" Type="http://schemas.openxmlformats.org/officeDocument/2006/relationships/hyperlink" Target="#'Seguimiento Plan Anticorrupci&#243;n'!A1"/></Relationships>
</file>

<file path=xl/drawings/_rels/drawing4.xml.rels><?xml version="1.0" encoding="UTF-8" standalone="yes"?>
<Relationships xmlns="http://schemas.openxmlformats.org/package/2006/relationships"><Relationship Id="rId2" Type="http://schemas.openxmlformats.org/officeDocument/2006/relationships/hyperlink" Target="#'Seguimiento Plan Anticorrupci&#243;n'!A1"/><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2" Type="http://schemas.openxmlformats.org/officeDocument/2006/relationships/hyperlink" Target="#'Seguimiento Plan Anticorrupci&#243;n'!A1"/><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2" Type="http://schemas.openxmlformats.org/officeDocument/2006/relationships/hyperlink" Target="#'Seguimiento Plan Anticorrupci&#243;n'!A1"/><Relationship Id="rId1" Type="http://schemas.openxmlformats.org/officeDocument/2006/relationships/image" Target="../media/image8.jpeg"/></Relationships>
</file>

<file path=xl/drawings/_rels/drawing7.xml.rels><?xml version="1.0" encoding="UTF-8" standalone="yes"?>
<Relationships xmlns="http://schemas.openxmlformats.org/package/2006/relationships"><Relationship Id="rId2" Type="http://schemas.openxmlformats.org/officeDocument/2006/relationships/hyperlink" Target="#'Seguimiento Plan Anticorrupci&#243;n'!A1"/><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2</xdr:col>
      <xdr:colOff>714686</xdr:colOff>
      <xdr:row>2</xdr:row>
      <xdr:rowOff>358261</xdr:rowOff>
    </xdr:from>
    <xdr:to>
      <xdr:col>3</xdr:col>
      <xdr:colOff>237119</xdr:colOff>
      <xdr:row>7</xdr:row>
      <xdr:rowOff>27180</xdr:rowOff>
    </xdr:to>
    <xdr:pic>
      <xdr:nvPicPr>
        <xdr:cNvPr id="3" name="Imagen 2">
          <a:hlinkClick xmlns:r="http://schemas.openxmlformats.org/officeDocument/2006/relationships" r:id="rId1"/>
          <a:extLst>
            <a:ext uri="{FF2B5EF4-FFF2-40B4-BE49-F238E27FC236}">
              <a16:creationId xmlns:a16="http://schemas.microsoft.com/office/drawing/2014/main" xmlns="" id="{00000000-0008-0000-00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1547" t="18686" r="19621" b="20283"/>
        <a:stretch/>
      </xdr:blipFill>
      <xdr:spPr>
        <a:xfrm rot="1658057">
          <a:off x="3391211" y="1225036"/>
          <a:ext cx="522558" cy="792869"/>
        </a:xfrm>
        <a:prstGeom prst="rect">
          <a:avLst/>
        </a:prstGeom>
      </xdr:spPr>
    </xdr:pic>
    <xdr:clientData/>
  </xdr:twoCellAnchor>
  <xdr:twoCellAnchor editAs="oneCell">
    <xdr:from>
      <xdr:col>14</xdr:col>
      <xdr:colOff>47625</xdr:colOff>
      <xdr:row>2</xdr:row>
      <xdr:rowOff>375422</xdr:rowOff>
    </xdr:from>
    <xdr:to>
      <xdr:col>15</xdr:col>
      <xdr:colOff>314326</xdr:colOff>
      <xdr:row>7</xdr:row>
      <xdr:rowOff>114300</xdr:rowOff>
    </xdr:to>
    <xdr:pic>
      <xdr:nvPicPr>
        <xdr:cNvPr id="4" name="Imagen 3">
          <a:hlinkClick xmlns:r="http://schemas.openxmlformats.org/officeDocument/2006/relationships" r:id="rId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4" cstate="screen">
          <a:grayscl/>
          <a:extLst>
            <a:ext uri="{28A0092B-C50C-407E-A947-70E740481C1C}">
              <a14:useLocalDpi xmlns:a14="http://schemas.microsoft.com/office/drawing/2010/main"/>
            </a:ext>
          </a:extLst>
        </a:blip>
        <a:stretch>
          <a:fillRect/>
        </a:stretch>
      </xdr:blipFill>
      <xdr:spPr>
        <a:xfrm>
          <a:off x="12230100" y="1242197"/>
          <a:ext cx="1266826" cy="872353"/>
        </a:xfrm>
        <a:prstGeom prst="rect">
          <a:avLst/>
        </a:prstGeom>
      </xdr:spPr>
    </xdr:pic>
    <xdr:clientData/>
  </xdr:twoCellAnchor>
  <xdr:twoCellAnchor editAs="oneCell">
    <xdr:from>
      <xdr:col>8</xdr:col>
      <xdr:colOff>361950</xdr:colOff>
      <xdr:row>3</xdr:row>
      <xdr:rowOff>24122</xdr:rowOff>
    </xdr:from>
    <xdr:to>
      <xdr:col>9</xdr:col>
      <xdr:colOff>561975</xdr:colOff>
      <xdr:row>7</xdr:row>
      <xdr:rowOff>352658</xdr:rowOff>
    </xdr:to>
    <xdr:pic>
      <xdr:nvPicPr>
        <xdr:cNvPr id="5" name="Imagen 4" descr="iconos-Ana-19.png">
          <a:hlinkClick xmlns:r="http://schemas.openxmlformats.org/officeDocument/2006/relationships" r:id="rId5"/>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191625" y="671822"/>
          <a:ext cx="1047750" cy="1090536"/>
        </a:xfrm>
        <a:prstGeom prst="rect">
          <a:avLst/>
        </a:prstGeom>
      </xdr:spPr>
    </xdr:pic>
    <xdr:clientData/>
  </xdr:twoCellAnchor>
  <xdr:twoCellAnchor editAs="oneCell">
    <xdr:from>
      <xdr:col>2</xdr:col>
      <xdr:colOff>76200</xdr:colOff>
      <xdr:row>12</xdr:row>
      <xdr:rowOff>169900</xdr:rowOff>
    </xdr:from>
    <xdr:to>
      <xdr:col>3</xdr:col>
      <xdr:colOff>838200</xdr:colOff>
      <xdr:row>17</xdr:row>
      <xdr:rowOff>171449</xdr:rowOff>
    </xdr:to>
    <xdr:pic>
      <xdr:nvPicPr>
        <xdr:cNvPr id="6" name="Imagen 5">
          <a:hlinkClick xmlns:r="http://schemas.openxmlformats.org/officeDocument/2006/relationships" r:id="rId7"/>
          <a:extLst>
            <a:ext uri="{FF2B5EF4-FFF2-40B4-BE49-F238E27FC236}">
              <a16:creationId xmlns:a16="http://schemas.microsoft.com/office/drawing/2014/main" xmlns="" id="{00000000-0008-0000-0000-000006000000}"/>
            </a:ext>
          </a:extLst>
        </xdr:cNvPr>
        <xdr:cNvPicPr>
          <a:picLocks noChangeAspect="1"/>
        </xdr:cNvPicPr>
      </xdr:nvPicPr>
      <xdr:blipFill rotWithShape="1">
        <a:blip xmlns:r="http://schemas.openxmlformats.org/officeDocument/2006/relationships" r:embed="rId8" cstate="print">
          <a:clrChange>
            <a:clrFrom>
              <a:srgbClr val="E6E6E6"/>
            </a:clrFrom>
            <a:clrTo>
              <a:srgbClr val="E6E6E6">
                <a:alpha val="0"/>
              </a:srgbClr>
            </a:clrTo>
          </a:clrChange>
          <a:duotone>
            <a:prstClr val="black"/>
            <a:srgbClr val="D9C3A5">
              <a:tint val="50000"/>
              <a:satMod val="180000"/>
            </a:srgbClr>
          </a:duotone>
          <a:extLst>
            <a:ext uri="{BEBA8EAE-BF5A-486C-A8C5-ECC9F3942E4B}">
              <a14:imgProps xmlns:a14="http://schemas.microsoft.com/office/drawing/2010/main">
                <a14:imgLayer r:embed="rId9">
                  <a14:imgEffect>
                    <a14:brightnessContrast bright="-20000" contrast="40000"/>
                  </a14:imgEffect>
                </a14:imgLayer>
              </a14:imgProps>
            </a:ext>
            <a:ext uri="{28A0092B-C50C-407E-A947-70E740481C1C}">
              <a14:useLocalDpi xmlns:a14="http://schemas.microsoft.com/office/drawing/2010/main" val="0"/>
            </a:ext>
          </a:extLst>
        </a:blip>
        <a:srcRect l="61346" t="2815" r="2128" b="70074"/>
        <a:stretch/>
      </xdr:blipFill>
      <xdr:spPr>
        <a:xfrm>
          <a:off x="2752725" y="2865475"/>
          <a:ext cx="1762125" cy="954049"/>
        </a:xfrm>
        <a:prstGeom prst="rect">
          <a:avLst/>
        </a:prstGeom>
      </xdr:spPr>
    </xdr:pic>
    <xdr:clientData/>
  </xdr:twoCellAnchor>
  <xdr:twoCellAnchor editAs="oneCell">
    <xdr:from>
      <xdr:col>8</xdr:col>
      <xdr:colOff>257176</xdr:colOff>
      <xdr:row>12</xdr:row>
      <xdr:rowOff>142875</xdr:rowOff>
    </xdr:from>
    <xdr:to>
      <xdr:col>9</xdr:col>
      <xdr:colOff>613687</xdr:colOff>
      <xdr:row>16</xdr:row>
      <xdr:rowOff>152128</xdr:rowOff>
    </xdr:to>
    <xdr:pic>
      <xdr:nvPicPr>
        <xdr:cNvPr id="7" name="Imagen 6">
          <a:hlinkClick xmlns:r="http://schemas.openxmlformats.org/officeDocument/2006/relationships" r:id="rId10"/>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11"/>
        <a:stretch>
          <a:fillRect/>
        </a:stretch>
      </xdr:blipFill>
      <xdr:spPr>
        <a:xfrm>
          <a:off x="7962901" y="3619500"/>
          <a:ext cx="1204236" cy="771253"/>
        </a:xfrm>
        <a:prstGeom prst="rect">
          <a:avLst/>
        </a:prstGeom>
      </xdr:spPr>
    </xdr:pic>
    <xdr:clientData/>
  </xdr:twoCellAnchor>
  <xdr:twoCellAnchor editAs="oneCell">
    <xdr:from>
      <xdr:col>14</xdr:col>
      <xdr:colOff>638175</xdr:colOff>
      <xdr:row>12</xdr:row>
      <xdr:rowOff>66676</xdr:rowOff>
    </xdr:from>
    <xdr:to>
      <xdr:col>15</xdr:col>
      <xdr:colOff>392430</xdr:colOff>
      <xdr:row>17</xdr:row>
      <xdr:rowOff>15982</xdr:rowOff>
    </xdr:to>
    <xdr:pic>
      <xdr:nvPicPr>
        <xdr:cNvPr id="11" name="Imagen 10" descr="Image result for imagen de iniciativa">
          <a:hlinkClick xmlns:r="http://schemas.openxmlformats.org/officeDocument/2006/relationships" r:id="rId12"/>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3944600" y="2762251"/>
          <a:ext cx="754380" cy="9018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2</xdr:col>
      <xdr:colOff>123825</xdr:colOff>
      <xdr:row>2</xdr:row>
      <xdr:rowOff>236715</xdr:rowOff>
    </xdr:to>
    <xdr:pic>
      <xdr:nvPicPr>
        <xdr:cNvPr id="12" name="Imagen 11"/>
        <xdr:cNvPicPr>
          <a:picLocks noChangeAspect="1"/>
        </xdr:cNvPicPr>
      </xdr:nvPicPr>
      <xdr:blipFill>
        <a:blip xmlns:r="http://schemas.openxmlformats.org/officeDocument/2006/relationships" r:embed="rId14"/>
        <a:stretch>
          <a:fillRect/>
        </a:stretch>
      </xdr:blipFill>
      <xdr:spPr>
        <a:xfrm>
          <a:off x="0" y="0"/>
          <a:ext cx="3533775" cy="6177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8</xdr:row>
      <xdr:rowOff>156322</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49001"/>
        </a:xfrm>
        <a:prstGeom prst="rect">
          <a:avLst/>
        </a:prstGeom>
      </xdr:spPr>
    </xdr:pic>
    <xdr:clientData/>
  </xdr:twoCellAnchor>
  <xdr:twoCellAnchor>
    <xdr:from>
      <xdr:col>11</xdr:col>
      <xdr:colOff>304800</xdr:colOff>
      <xdr:row>20</xdr:row>
      <xdr:rowOff>57150</xdr:rowOff>
    </xdr:from>
    <xdr:to>
      <xdr:col>11</xdr:col>
      <xdr:colOff>1257300</xdr:colOff>
      <xdr:row>22</xdr:row>
      <xdr:rowOff>142875</xdr:rowOff>
    </xdr:to>
    <xdr:sp macro="" textlink="">
      <xdr:nvSpPr>
        <xdr:cNvPr id="3" name="Flecha izquierda 2">
          <a:hlinkClick xmlns:r="http://schemas.openxmlformats.org/officeDocument/2006/relationships" r:id="rId2"/>
        </xdr:cNvPr>
        <xdr:cNvSpPr/>
      </xdr:nvSpPr>
      <xdr:spPr>
        <a:xfrm>
          <a:off x="6515100" y="12392025"/>
          <a:ext cx="952500" cy="4667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400" b="1"/>
            <a:t>Volver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1562100</xdr:colOff>
      <xdr:row>24</xdr:row>
      <xdr:rowOff>9524</xdr:rowOff>
    </xdr:from>
    <xdr:to>
      <xdr:col>26</xdr:col>
      <xdr:colOff>2781300</xdr:colOff>
      <xdr:row>26</xdr:row>
      <xdr:rowOff>190499</xdr:rowOff>
    </xdr:to>
    <xdr:sp macro="" textlink="">
      <xdr:nvSpPr>
        <xdr:cNvPr id="2" name="Flecha izquierda 1">
          <a:hlinkClick xmlns:r="http://schemas.openxmlformats.org/officeDocument/2006/relationships" r:id="rId1"/>
        </xdr:cNvPr>
        <xdr:cNvSpPr/>
      </xdr:nvSpPr>
      <xdr:spPr>
        <a:xfrm>
          <a:off x="29041725" y="7115174"/>
          <a:ext cx="1219200" cy="5619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t>Volver</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1</xdr:col>
      <xdr:colOff>459166</xdr:colOff>
      <xdr:row>7</xdr:row>
      <xdr:rowOff>99172</xdr:rowOff>
    </xdr:to>
    <xdr:pic>
      <xdr:nvPicPr>
        <xdr:cNvPr id="2" name="Imagen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49001"/>
        </a:xfrm>
        <a:prstGeom prst="rect">
          <a:avLst/>
        </a:prstGeom>
      </xdr:spPr>
    </xdr:pic>
    <xdr:clientData/>
  </xdr:twoCellAnchor>
  <xdr:twoCellAnchor>
    <xdr:from>
      <xdr:col>11</xdr:col>
      <xdr:colOff>63500</xdr:colOff>
      <xdr:row>27</xdr:row>
      <xdr:rowOff>63500</xdr:rowOff>
    </xdr:from>
    <xdr:to>
      <xdr:col>11</xdr:col>
      <xdr:colOff>1172882</xdr:colOff>
      <xdr:row>30</xdr:row>
      <xdr:rowOff>41088</xdr:rowOff>
    </xdr:to>
    <xdr:sp macro="" textlink="">
      <xdr:nvSpPr>
        <xdr:cNvPr id="4" name="Flecha izquierda 3">
          <a:hlinkClick xmlns:r="http://schemas.openxmlformats.org/officeDocument/2006/relationships" r:id="rId2"/>
        </xdr:cNvPr>
        <xdr:cNvSpPr/>
      </xdr:nvSpPr>
      <xdr:spPr>
        <a:xfrm>
          <a:off x="63500" y="33131125"/>
          <a:ext cx="1109382" cy="54908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a:t>     </a:t>
          </a:r>
          <a:r>
            <a:rPr lang="es-CO" sz="1600"/>
            <a:t>Volver </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506130</xdr:colOff>
      <xdr:row>0</xdr:row>
      <xdr:rowOff>102721</xdr:rowOff>
    </xdr:from>
    <xdr:ext cx="1270661" cy="1358526"/>
    <xdr:pic>
      <xdr:nvPicPr>
        <xdr:cNvPr id="2" name="Imagen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8526"/>
        </a:xfrm>
        <a:prstGeom prst="rect">
          <a:avLst/>
        </a:prstGeom>
      </xdr:spPr>
    </xdr:pic>
    <xdr:clientData/>
  </xdr:oneCellAnchor>
  <xdr:twoCellAnchor editAs="oneCell">
    <xdr:from>
      <xdr:col>0</xdr:col>
      <xdr:colOff>506130</xdr:colOff>
      <xdr:row>0</xdr:row>
      <xdr:rowOff>102721</xdr:rowOff>
    </xdr:from>
    <xdr:to>
      <xdr:col>0</xdr:col>
      <xdr:colOff>1748216</xdr:colOff>
      <xdr:row>7</xdr:row>
      <xdr:rowOff>89647</xdr:rowOff>
    </xdr:to>
    <xdr:pic>
      <xdr:nvPicPr>
        <xdr:cNvPr id="3" name="Imagen 2">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42086" cy="1349001"/>
        </a:xfrm>
        <a:prstGeom prst="rect">
          <a:avLst/>
        </a:prstGeom>
      </xdr:spPr>
    </xdr:pic>
    <xdr:clientData/>
  </xdr:twoCellAnchor>
  <xdr:twoCellAnchor>
    <xdr:from>
      <xdr:col>8</xdr:col>
      <xdr:colOff>533400</xdr:colOff>
      <xdr:row>21</xdr:row>
      <xdr:rowOff>38100</xdr:rowOff>
    </xdr:from>
    <xdr:to>
      <xdr:col>8</xdr:col>
      <xdr:colOff>1642782</xdr:colOff>
      <xdr:row>21</xdr:row>
      <xdr:rowOff>587188</xdr:rowOff>
    </xdr:to>
    <xdr:sp macro="" textlink="">
      <xdr:nvSpPr>
        <xdr:cNvPr id="5" name="Flecha izquierda 4">
          <a:hlinkClick xmlns:r="http://schemas.openxmlformats.org/officeDocument/2006/relationships" r:id="rId2"/>
        </xdr:cNvPr>
        <xdr:cNvSpPr/>
      </xdr:nvSpPr>
      <xdr:spPr>
        <a:xfrm>
          <a:off x="10807700" y="31203900"/>
          <a:ext cx="1109382" cy="54908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a:t>     Volver </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8</xdr:row>
      <xdr:rowOff>142564</xdr:rowOff>
    </xdr:to>
    <xdr:pic>
      <xdr:nvPicPr>
        <xdr:cNvPr id="2" name="Imagen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49001"/>
        </a:xfrm>
        <a:prstGeom prst="rect">
          <a:avLst/>
        </a:prstGeom>
      </xdr:spPr>
    </xdr:pic>
    <xdr:clientData/>
  </xdr:twoCellAnchor>
  <xdr:twoCellAnchor editAs="oneCell">
    <xdr:from>
      <xdr:col>0</xdr:col>
      <xdr:colOff>506130</xdr:colOff>
      <xdr:row>0</xdr:row>
      <xdr:rowOff>102721</xdr:rowOff>
    </xdr:from>
    <xdr:to>
      <xdr:col>0</xdr:col>
      <xdr:colOff>1776791</xdr:colOff>
      <xdr:row>8</xdr:row>
      <xdr:rowOff>142564</xdr:rowOff>
    </xdr:to>
    <xdr:pic>
      <xdr:nvPicPr>
        <xdr:cNvPr id="3" name="Imagen 2">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49001"/>
        </a:xfrm>
        <a:prstGeom prst="rect">
          <a:avLst/>
        </a:prstGeom>
      </xdr:spPr>
    </xdr:pic>
    <xdr:clientData/>
  </xdr:twoCellAnchor>
  <xdr:twoCellAnchor editAs="oneCell">
    <xdr:from>
      <xdr:col>0</xdr:col>
      <xdr:colOff>506130</xdr:colOff>
      <xdr:row>0</xdr:row>
      <xdr:rowOff>102721</xdr:rowOff>
    </xdr:from>
    <xdr:to>
      <xdr:col>0</xdr:col>
      <xdr:colOff>1776791</xdr:colOff>
      <xdr:row>8</xdr:row>
      <xdr:rowOff>142564</xdr:rowOff>
    </xdr:to>
    <xdr:pic>
      <xdr:nvPicPr>
        <xdr:cNvPr id="5" name="Imagen 4">
          <a:extLst>
            <a:ext uri="{FF2B5EF4-FFF2-40B4-BE49-F238E27FC236}">
              <a16:creationId xmlns:a16="http://schemas.microsoft.com/office/drawing/2014/main" xmlns="" id="{00000000-0008-0000-04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49001"/>
        </a:xfrm>
        <a:prstGeom prst="rect">
          <a:avLst/>
        </a:prstGeom>
      </xdr:spPr>
    </xdr:pic>
    <xdr:clientData/>
  </xdr:twoCellAnchor>
  <xdr:twoCellAnchor editAs="oneCell">
    <xdr:from>
      <xdr:col>0</xdr:col>
      <xdr:colOff>506130</xdr:colOff>
      <xdr:row>0</xdr:row>
      <xdr:rowOff>102721</xdr:rowOff>
    </xdr:from>
    <xdr:to>
      <xdr:col>0</xdr:col>
      <xdr:colOff>1776791</xdr:colOff>
      <xdr:row>8</xdr:row>
      <xdr:rowOff>181225</xdr:rowOff>
    </xdr:to>
    <xdr:pic>
      <xdr:nvPicPr>
        <xdr:cNvPr id="6" name="Imagen 5">
          <a:extLst>
            <a:ext uri="{FF2B5EF4-FFF2-40B4-BE49-F238E27FC236}">
              <a16:creationId xmlns:a16="http://schemas.microsoft.com/office/drawing/2014/main" xmlns="" id="{2B897DD3-0B12-4C60-84F7-71B1DE841D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87662"/>
        </a:xfrm>
        <a:prstGeom prst="rect">
          <a:avLst/>
        </a:prstGeom>
      </xdr:spPr>
    </xdr:pic>
    <xdr:clientData/>
  </xdr:twoCellAnchor>
  <xdr:twoCellAnchor>
    <xdr:from>
      <xdr:col>3</xdr:col>
      <xdr:colOff>222243</xdr:colOff>
      <xdr:row>26</xdr:row>
      <xdr:rowOff>10583</xdr:rowOff>
    </xdr:from>
    <xdr:to>
      <xdr:col>3</xdr:col>
      <xdr:colOff>1331625</xdr:colOff>
      <xdr:row>28</xdr:row>
      <xdr:rowOff>104588</xdr:rowOff>
    </xdr:to>
    <xdr:sp macro="" textlink="">
      <xdr:nvSpPr>
        <xdr:cNvPr id="8" name="Flecha izquierda 7">
          <a:hlinkClick xmlns:r="http://schemas.openxmlformats.org/officeDocument/2006/relationships" r:id="rId2"/>
        </xdr:cNvPr>
        <xdr:cNvSpPr/>
      </xdr:nvSpPr>
      <xdr:spPr>
        <a:xfrm>
          <a:off x="6254743" y="22553083"/>
          <a:ext cx="1109382" cy="54908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a:t>     Volver </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49001"/>
        </a:xfrm>
        <a:prstGeom prst="rect">
          <a:avLst/>
        </a:prstGeom>
      </xdr:spPr>
    </xdr:pic>
    <xdr:clientData/>
  </xdr:twoCellAnchor>
  <xdr:twoCellAnchor editAs="oneCell">
    <xdr:from>
      <xdr:col>0</xdr:col>
      <xdr:colOff>506130</xdr:colOff>
      <xdr:row>0</xdr:row>
      <xdr:rowOff>102721</xdr:rowOff>
    </xdr:from>
    <xdr:to>
      <xdr:col>0</xdr:col>
      <xdr:colOff>1776791</xdr:colOff>
      <xdr:row>7</xdr:row>
      <xdr:rowOff>89647</xdr:rowOff>
    </xdr:to>
    <xdr:pic>
      <xdr:nvPicPr>
        <xdr:cNvPr id="3" name="Imagen 2">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49001"/>
        </a:xfrm>
        <a:prstGeom prst="rect">
          <a:avLst/>
        </a:prstGeom>
      </xdr:spPr>
    </xdr:pic>
    <xdr:clientData/>
  </xdr:twoCellAnchor>
  <xdr:twoCellAnchor editAs="oneCell">
    <xdr:from>
      <xdr:col>0</xdr:col>
      <xdr:colOff>506130</xdr:colOff>
      <xdr:row>0</xdr:row>
      <xdr:rowOff>102721</xdr:rowOff>
    </xdr:from>
    <xdr:to>
      <xdr:col>0</xdr:col>
      <xdr:colOff>1776791</xdr:colOff>
      <xdr:row>7</xdr:row>
      <xdr:rowOff>89647</xdr:rowOff>
    </xdr:to>
    <xdr:pic>
      <xdr:nvPicPr>
        <xdr:cNvPr id="5" name="Imagen 4">
          <a:extLst>
            <a:ext uri="{FF2B5EF4-FFF2-40B4-BE49-F238E27FC236}">
              <a16:creationId xmlns:a16="http://schemas.microsoft.com/office/drawing/2014/main" xmlns="" id="{00000000-0008-0000-05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49001"/>
        </a:xfrm>
        <a:prstGeom prst="rect">
          <a:avLst/>
        </a:prstGeom>
      </xdr:spPr>
    </xdr:pic>
    <xdr:clientData/>
  </xdr:twoCellAnchor>
  <xdr:twoCellAnchor editAs="oneCell">
    <xdr:from>
      <xdr:col>0</xdr:col>
      <xdr:colOff>506130</xdr:colOff>
      <xdr:row>0</xdr:row>
      <xdr:rowOff>102721</xdr:rowOff>
    </xdr:from>
    <xdr:to>
      <xdr:col>0</xdr:col>
      <xdr:colOff>1776791</xdr:colOff>
      <xdr:row>7</xdr:row>
      <xdr:rowOff>89647</xdr:rowOff>
    </xdr:to>
    <xdr:pic>
      <xdr:nvPicPr>
        <xdr:cNvPr id="6" name="Imagen 5">
          <a:extLst>
            <a:ext uri="{FF2B5EF4-FFF2-40B4-BE49-F238E27FC236}">
              <a16:creationId xmlns:a16="http://schemas.microsoft.com/office/drawing/2014/main" xmlns="" id="{00000000-0008-0000-05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49001"/>
        </a:xfrm>
        <a:prstGeom prst="rect">
          <a:avLst/>
        </a:prstGeom>
      </xdr:spPr>
    </xdr:pic>
    <xdr:clientData/>
  </xdr:twoCellAnchor>
  <xdr:twoCellAnchor>
    <xdr:from>
      <xdr:col>6</xdr:col>
      <xdr:colOff>605118</xdr:colOff>
      <xdr:row>32</xdr:row>
      <xdr:rowOff>22411</xdr:rowOff>
    </xdr:from>
    <xdr:to>
      <xdr:col>6</xdr:col>
      <xdr:colOff>1714500</xdr:colOff>
      <xdr:row>34</xdr:row>
      <xdr:rowOff>190499</xdr:rowOff>
    </xdr:to>
    <xdr:sp macro="" textlink="">
      <xdr:nvSpPr>
        <xdr:cNvPr id="4" name="Flecha izquierda 3">
          <a:hlinkClick xmlns:r="http://schemas.openxmlformats.org/officeDocument/2006/relationships" r:id="rId2"/>
        </xdr:cNvPr>
        <xdr:cNvSpPr/>
      </xdr:nvSpPr>
      <xdr:spPr>
        <a:xfrm>
          <a:off x="605118" y="18344029"/>
          <a:ext cx="1109382" cy="54908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a:t>     Volver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Documents%20and%20Settings\mprada\Configuraci&#243;n%20local\Archivos%20temporales%20de%20Internet\Content.Outlook\U0N9MWXX\Estrategias%20de%20racionalizaci&#243;n%20de%20tr&#225;mites%20naci&#243;n%2017Ju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www.idipron.gov.co/foros-idipron" TargetMode="External"/><Relationship Id="rId7" Type="http://schemas.openxmlformats.org/officeDocument/2006/relationships/hyperlink" Target="http://www.idipron.gov.co/plan-anticorrupcion" TargetMode="External"/><Relationship Id="rId2" Type="http://schemas.openxmlformats.org/officeDocument/2006/relationships/hyperlink" Target="https://docs.google.com/forms/d/e/1FAIpQLScxtxpjvdeNK8D9NSsM8zNspffvWlFxd05PuC9rufGWdTr9fw/viewform" TargetMode="External"/><Relationship Id="rId1" Type="http://schemas.openxmlformats.org/officeDocument/2006/relationships/hyperlink" Target="http://www.idipron.gov.co/organigrama-idipron" TargetMode="External"/><Relationship Id="rId6" Type="http://schemas.openxmlformats.org/officeDocument/2006/relationships/hyperlink" Target="http://www.idipron.gov.co/informacion-pqrs-idipron" TargetMode="External"/><Relationship Id="rId5" Type="http://schemas.openxmlformats.org/officeDocument/2006/relationships/hyperlink" Target="http://www.idipron.gov.co/foros-idipron" TargetMode="External"/><Relationship Id="rId4" Type="http://schemas.openxmlformats.org/officeDocument/2006/relationships/hyperlink" Target="http://www.idipron.gov.co/infantil/" TargetMode="External"/><Relationship Id="rId9"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8" Type="http://schemas.openxmlformats.org/officeDocument/2006/relationships/hyperlink" Target="../AppData/Local/Temp/Temp1_PRIMER%20SEGUIMIENTO%20(1).zip/PRIMER%20SEGUIMIENTO/EVIDENCIAS/4.3%20EJEMPLIFICAR" TargetMode="External"/><Relationship Id="rId3" Type="http://schemas.openxmlformats.org/officeDocument/2006/relationships/hyperlink" Target="http://www.idipron.gov.co/sites/default/files/docs/transparencia/desarrollo-humano/normatividad/resolucion-436-codigo-de-integridad.pdf" TargetMode="External"/><Relationship Id="rId7" Type="http://schemas.openxmlformats.org/officeDocument/2006/relationships/hyperlink" Target="../AppData/Local/Temp/Temp1_PRIMER%20SEGUIMIENTO%20(1).zip/PRIMER%20SEGUIMIENTO/EVIDENCIAS/4.4%20COMPROMETER" TargetMode="External"/><Relationship Id="rId12" Type="http://schemas.openxmlformats.org/officeDocument/2006/relationships/drawing" Target="../drawings/drawing7.xml"/><Relationship Id="rId2" Type="http://schemas.openxmlformats.org/officeDocument/2006/relationships/hyperlink" Target="http://intranet.idipron.gov.co/index.php?option=com_k2&amp;view=item&amp;id=139:convocatoria-gestores-de-integridad&amp;Itemid=630" TargetMode="External"/><Relationship Id="rId1" Type="http://schemas.openxmlformats.org/officeDocument/2006/relationships/hyperlink" Target="http://www.idipron.gov.co/sites/default/files/docs/transparencia/codigo-de-etica/resolucion-396-de-2018.pdf" TargetMode="External"/><Relationship Id="rId6" Type="http://schemas.openxmlformats.org/officeDocument/2006/relationships/hyperlink" Target="../AppData/Local/Temp/Temp1_PRIMER%20SEGUIMIENTO%20(1).zip/PRIMER%20SEGUIMIENTO/EVIDENCIAS/4.1%20ACTIVACI&#211;N" TargetMode="External"/><Relationship Id="rId11" Type="http://schemas.openxmlformats.org/officeDocument/2006/relationships/printerSettings" Target="../printerSettings/printerSettings5.bin"/><Relationship Id="rId5" Type="http://schemas.openxmlformats.org/officeDocument/2006/relationships/hyperlink" Target="../AppData/Local/Temp/Temp1_PRIMER%20SEGUIMIENTO%20(1).zip/PRIMER%20SEGUIMIENTO/EVIDENCIAS/3.2%20ENCUESTA%20Y%20AN&#193;LISIS%20DE%20INTEGRIDAD" TargetMode="External"/><Relationship Id="rId10" Type="http://schemas.openxmlformats.org/officeDocument/2006/relationships/hyperlink" Target="../AppData/Local/Temp/Temp1_PRIMER%20SEGUIMIENTO%20(1).zip/PRIMER%20SEGUIMIENTO/EVIDENCIAS/6.4%20REINDUCCI&#211;N%20CONFLICTO%20DE%20INTERESES" TargetMode="External"/><Relationship Id="rId4" Type="http://schemas.openxmlformats.org/officeDocument/2006/relationships/hyperlink" Target="mailto:sandrap@idipron.gov.co" TargetMode="External"/><Relationship Id="rId9" Type="http://schemas.openxmlformats.org/officeDocument/2006/relationships/hyperlink" Target="../AppData/Local/Temp/Temp1_PRIMER%20SEGUIMIENTO%20(1).zip/PRIMER%20SEGUIMIENTO/EVIDENCIAS/4.3%20EJEMPLIFIC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tabSelected="1" topLeftCell="A24" workbookViewId="0">
      <selection activeCell="M37" sqref="M37"/>
    </sheetView>
  </sheetViews>
  <sheetFormatPr baseColWidth="10" defaultRowHeight="15"/>
  <cols>
    <col min="1" max="1" width="25.7109375" style="180" customWidth="1"/>
    <col min="2" max="2" width="25.42578125" style="180" customWidth="1"/>
    <col min="3" max="3" width="15" style="180" customWidth="1"/>
    <col min="4" max="4" width="14.42578125" style="180" customWidth="1"/>
    <col min="5" max="5" width="16.42578125" style="180" customWidth="1"/>
    <col min="6" max="7" width="16.85546875" style="180" customWidth="1"/>
    <col min="8" max="11" width="12.7109375" style="180" customWidth="1"/>
    <col min="12" max="12" width="11.140625" style="180" customWidth="1"/>
    <col min="13" max="13" width="7.5703125" style="180" customWidth="1"/>
    <col min="14" max="14" width="10.28515625" style="180" customWidth="1"/>
    <col min="15" max="15" width="15" style="180" customWidth="1"/>
    <col min="16" max="16" width="14" style="180" customWidth="1"/>
    <col min="17" max="17" width="20.28515625" style="180" customWidth="1"/>
    <col min="18" max="16384" width="11.42578125" style="180"/>
  </cols>
  <sheetData>
    <row r="1" spans="1:17" ht="15" customHeight="1">
      <c r="A1" s="178"/>
      <c r="B1" s="179"/>
      <c r="C1" s="179"/>
      <c r="D1" s="179"/>
      <c r="E1" s="263" t="s">
        <v>597</v>
      </c>
      <c r="F1" s="263"/>
      <c r="G1" s="263"/>
      <c r="H1" s="263"/>
      <c r="I1" s="263"/>
      <c r="J1" s="263"/>
      <c r="K1" s="263"/>
      <c r="L1" s="263"/>
      <c r="M1" s="263"/>
      <c r="N1" s="263"/>
      <c r="O1" s="263"/>
      <c r="P1" s="263"/>
      <c r="Q1" s="264"/>
    </row>
    <row r="2" spans="1:17" ht="15" customHeight="1">
      <c r="A2" s="181"/>
      <c r="E2" s="265"/>
      <c r="F2" s="265"/>
      <c r="G2" s="265"/>
      <c r="H2" s="265"/>
      <c r="I2" s="265"/>
      <c r="J2" s="265"/>
      <c r="K2" s="265"/>
      <c r="L2" s="265"/>
      <c r="M2" s="265"/>
      <c r="N2" s="265"/>
      <c r="O2" s="265"/>
      <c r="P2" s="265"/>
      <c r="Q2" s="266"/>
    </row>
    <row r="3" spans="1:17" ht="21" customHeight="1">
      <c r="A3" s="181"/>
      <c r="E3" s="265"/>
      <c r="F3" s="265"/>
      <c r="G3" s="265"/>
      <c r="H3" s="265"/>
      <c r="I3" s="265"/>
      <c r="J3" s="265"/>
      <c r="K3" s="265"/>
      <c r="L3" s="265"/>
      <c r="M3" s="265"/>
      <c r="N3" s="265"/>
      <c r="O3" s="265"/>
      <c r="P3" s="265"/>
      <c r="Q3" s="266"/>
    </row>
    <row r="4" spans="1:17">
      <c r="A4" s="181"/>
      <c r="Q4" s="182"/>
    </row>
    <row r="5" spans="1:17">
      <c r="A5" s="181"/>
      <c r="Q5" s="182"/>
    </row>
    <row r="6" spans="1:17">
      <c r="A6" s="181"/>
      <c r="Q6" s="182"/>
    </row>
    <row r="7" spans="1:17">
      <c r="A7" s="181"/>
      <c r="Q7" s="182"/>
    </row>
    <row r="8" spans="1:17" ht="41.25" customHeight="1">
      <c r="A8" s="181"/>
      <c r="B8" s="267" t="s">
        <v>472</v>
      </c>
      <c r="C8" s="268"/>
      <c r="D8" s="268"/>
      <c r="E8" s="268"/>
      <c r="F8" s="183"/>
      <c r="G8" s="183"/>
      <c r="H8" s="269" t="s">
        <v>473</v>
      </c>
      <c r="I8" s="270"/>
      <c r="J8" s="270"/>
      <c r="K8" s="270"/>
      <c r="M8" s="269" t="s">
        <v>474</v>
      </c>
      <c r="N8" s="271"/>
      <c r="O8" s="271"/>
      <c r="P8" s="271"/>
      <c r="Q8" s="272"/>
    </row>
    <row r="9" spans="1:17">
      <c r="A9" s="181"/>
      <c r="Q9" s="182"/>
    </row>
    <row r="10" spans="1:17">
      <c r="A10" s="181"/>
      <c r="Q10" s="182"/>
    </row>
    <row r="11" spans="1:17">
      <c r="A11" s="181"/>
      <c r="Q11" s="182"/>
    </row>
    <row r="12" spans="1:17">
      <c r="A12" s="181"/>
      <c r="Q12" s="182"/>
    </row>
    <row r="13" spans="1:17">
      <c r="A13" s="181"/>
      <c r="Q13" s="182"/>
    </row>
    <row r="14" spans="1:17">
      <c r="A14" s="181"/>
      <c r="O14"/>
      <c r="Q14" s="182"/>
    </row>
    <row r="15" spans="1:17">
      <c r="A15" s="181"/>
      <c r="Q15" s="182"/>
    </row>
    <row r="16" spans="1:17">
      <c r="A16" s="181"/>
      <c r="Q16" s="182"/>
    </row>
    <row r="17" spans="1:17">
      <c r="A17" s="181"/>
      <c r="Q17" s="182"/>
    </row>
    <row r="18" spans="1:17" ht="15.75" customHeight="1">
      <c r="A18" s="181"/>
      <c r="B18" s="267" t="s">
        <v>475</v>
      </c>
      <c r="C18" s="267"/>
      <c r="D18" s="267"/>
      <c r="E18" s="267"/>
      <c r="H18" s="267" t="s">
        <v>476</v>
      </c>
      <c r="I18" s="267"/>
      <c r="J18" s="267"/>
      <c r="K18" s="267"/>
      <c r="Q18" s="182"/>
    </row>
    <row r="19" spans="1:17" ht="33.75" customHeight="1">
      <c r="A19" s="181"/>
      <c r="B19" s="267"/>
      <c r="C19" s="267"/>
      <c r="D19" s="267"/>
      <c r="E19" s="267"/>
      <c r="H19" s="267"/>
      <c r="I19" s="267"/>
      <c r="J19" s="267"/>
      <c r="K19" s="267"/>
      <c r="O19" s="276" t="s">
        <v>596</v>
      </c>
      <c r="P19" s="276"/>
      <c r="Q19" s="182"/>
    </row>
    <row r="20" spans="1:17">
      <c r="A20" s="181"/>
      <c r="H20" s="267"/>
      <c r="I20" s="267"/>
      <c r="J20" s="267"/>
      <c r="K20" s="267"/>
      <c r="Q20" s="182"/>
    </row>
    <row r="21" spans="1:17">
      <c r="A21" s="184"/>
      <c r="B21" s="185"/>
      <c r="C21" s="185"/>
      <c r="D21" s="185"/>
      <c r="E21" s="185"/>
      <c r="F21" s="185"/>
      <c r="G21" s="185"/>
      <c r="H21" s="185"/>
      <c r="I21" s="185"/>
      <c r="J21" s="185"/>
      <c r="K21" s="185"/>
      <c r="L21" s="185"/>
      <c r="M21" s="185"/>
      <c r="N21" s="185"/>
      <c r="O21" s="185"/>
      <c r="P21" s="185"/>
      <c r="Q21" s="186"/>
    </row>
    <row r="22" spans="1:17">
      <c r="A22" s="187" t="s">
        <v>477</v>
      </c>
      <c r="B22" s="188"/>
      <c r="C22" s="188"/>
      <c r="D22" s="188"/>
      <c r="E22" s="188"/>
      <c r="F22" s="188"/>
      <c r="G22" s="188"/>
      <c r="H22" s="188"/>
      <c r="I22" s="188"/>
      <c r="J22" s="188"/>
      <c r="K22" s="188"/>
      <c r="L22" s="188"/>
      <c r="M22" s="188"/>
      <c r="N22" s="188"/>
      <c r="O22" s="188"/>
      <c r="P22" s="188"/>
      <c r="Q22" s="188"/>
    </row>
    <row r="23" spans="1:17">
      <c r="A23" s="187" t="s">
        <v>478</v>
      </c>
      <c r="B23" s="188"/>
      <c r="C23" s="188"/>
      <c r="D23" s="188"/>
      <c r="E23" s="188"/>
      <c r="F23" s="188"/>
      <c r="G23" s="188"/>
      <c r="H23" s="188"/>
      <c r="I23" s="188"/>
      <c r="J23" s="188"/>
      <c r="K23" s="188"/>
      <c r="L23" s="188"/>
      <c r="M23" s="188"/>
      <c r="N23" s="188"/>
      <c r="O23" s="188"/>
      <c r="P23" s="188"/>
      <c r="Q23" s="188"/>
    </row>
    <row r="24" spans="1:17">
      <c r="A24" s="188"/>
      <c r="B24" s="188"/>
      <c r="C24" s="188"/>
      <c r="D24" s="188"/>
      <c r="E24" s="188"/>
      <c r="F24" s="188"/>
      <c r="G24" s="188"/>
      <c r="H24" s="188"/>
      <c r="I24" s="188"/>
      <c r="J24" s="188"/>
      <c r="K24" s="188"/>
      <c r="L24" s="188"/>
      <c r="M24" s="188"/>
      <c r="N24" s="188"/>
      <c r="O24" s="188"/>
      <c r="P24" s="188"/>
      <c r="Q24" s="188"/>
    </row>
    <row r="25" spans="1:17">
      <c r="A25" s="189" t="s">
        <v>479</v>
      </c>
      <c r="B25" s="190" t="s">
        <v>480</v>
      </c>
      <c r="C25" s="190" t="s">
        <v>481</v>
      </c>
      <c r="D25" s="188"/>
      <c r="E25" s="188"/>
      <c r="F25" s="188"/>
      <c r="G25" s="188"/>
      <c r="H25" s="188"/>
      <c r="I25" s="188"/>
      <c r="J25" s="188"/>
      <c r="K25" s="188"/>
      <c r="L25" s="188"/>
      <c r="M25" s="188"/>
      <c r="N25" s="188"/>
      <c r="O25" s="188"/>
      <c r="P25" s="188"/>
      <c r="Q25" s="188"/>
    </row>
    <row r="26" spans="1:17">
      <c r="A26" s="189" t="s">
        <v>482</v>
      </c>
      <c r="B26" s="191" t="s">
        <v>483</v>
      </c>
      <c r="C26" s="191" t="s">
        <v>484</v>
      </c>
      <c r="D26" s="188"/>
      <c r="E26" s="188"/>
      <c r="F26" s="188"/>
      <c r="G26" s="188"/>
      <c r="H26" s="188"/>
      <c r="I26" s="188"/>
      <c r="J26" s="188"/>
      <c r="K26" s="188"/>
      <c r="L26" s="188"/>
      <c r="M26" s="188"/>
      <c r="N26" s="188"/>
      <c r="O26" s="188"/>
      <c r="P26" s="188"/>
      <c r="Q26" s="188"/>
    </row>
    <row r="27" spans="1:17">
      <c r="A27" s="189" t="s">
        <v>485</v>
      </c>
      <c r="B27" s="192" t="s">
        <v>486</v>
      </c>
      <c r="C27" s="192" t="s">
        <v>487</v>
      </c>
      <c r="D27" s="188"/>
      <c r="E27" s="188"/>
      <c r="F27" s="188"/>
      <c r="G27" s="188"/>
      <c r="H27" s="188"/>
      <c r="I27" s="188"/>
      <c r="J27" s="188"/>
      <c r="K27" s="188"/>
      <c r="L27" s="188"/>
      <c r="M27" s="188"/>
      <c r="N27" s="188"/>
      <c r="O27" s="188"/>
      <c r="P27" s="188"/>
      <c r="Q27" s="188"/>
    </row>
    <row r="28" spans="1:17">
      <c r="A28" s="188"/>
      <c r="B28" s="188"/>
      <c r="C28" s="188"/>
      <c r="D28" s="188"/>
      <c r="E28" s="188"/>
      <c r="F28" s="188"/>
      <c r="G28" s="188"/>
      <c r="H28" s="188"/>
      <c r="I28" s="188"/>
      <c r="J28" s="188"/>
      <c r="K28" s="188"/>
      <c r="L28" s="188"/>
      <c r="M28" s="188"/>
      <c r="N28" s="188"/>
      <c r="O28" s="188"/>
      <c r="P28" s="188"/>
      <c r="Q28" s="188"/>
    </row>
    <row r="29" spans="1:17">
      <c r="A29" s="188"/>
      <c r="B29" s="188"/>
      <c r="C29" s="188"/>
      <c r="D29" s="188"/>
      <c r="E29" s="188"/>
      <c r="F29" s="188"/>
      <c r="G29" s="188"/>
      <c r="H29" s="188"/>
      <c r="I29" s="188"/>
      <c r="J29" s="188"/>
      <c r="K29" s="188"/>
      <c r="L29" s="188"/>
      <c r="M29" s="188"/>
      <c r="N29" s="188"/>
      <c r="O29" s="188"/>
      <c r="P29" s="188"/>
      <c r="Q29" s="188"/>
    </row>
    <row r="30" spans="1:17" ht="60">
      <c r="A30" s="256"/>
      <c r="B30" s="262" t="s">
        <v>599</v>
      </c>
      <c r="C30" s="262" t="s">
        <v>600</v>
      </c>
      <c r="D30" s="262" t="s">
        <v>601</v>
      </c>
      <c r="E30" s="262" t="s">
        <v>602</v>
      </c>
      <c r="F30" s="262" t="s">
        <v>603</v>
      </c>
      <c r="G30" s="262" t="s">
        <v>604</v>
      </c>
      <c r="H30" s="256" t="s">
        <v>488</v>
      </c>
      <c r="I30" s="474" t="s">
        <v>606</v>
      </c>
      <c r="J30" s="475"/>
      <c r="K30" s="475"/>
      <c r="L30" s="475"/>
      <c r="M30" s="475"/>
      <c r="N30" s="475"/>
      <c r="O30" s="475"/>
      <c r="P30" s="475"/>
      <c r="Q30" s="476"/>
    </row>
    <row r="31" spans="1:17" ht="15" customHeight="1">
      <c r="A31" s="258" t="s">
        <v>489</v>
      </c>
      <c r="B31" s="256">
        <v>9</v>
      </c>
      <c r="C31" s="256">
        <v>2</v>
      </c>
      <c r="D31" s="256">
        <v>15</v>
      </c>
      <c r="E31" s="256">
        <v>10</v>
      </c>
      <c r="F31" s="256">
        <v>15</v>
      </c>
      <c r="G31" s="256">
        <v>11</v>
      </c>
      <c r="H31" s="257">
        <f>SUM(B31:G31)</f>
        <v>62</v>
      </c>
      <c r="I31" s="467" t="s">
        <v>605</v>
      </c>
      <c r="J31" s="468"/>
      <c r="K31" s="468"/>
      <c r="L31" s="468"/>
      <c r="M31" s="468"/>
      <c r="N31" s="468"/>
      <c r="O31" s="468"/>
      <c r="P31" s="468"/>
      <c r="Q31" s="469"/>
    </row>
    <row r="32" spans="1:17">
      <c r="A32" s="258" t="s">
        <v>490</v>
      </c>
      <c r="B32" s="256">
        <v>3</v>
      </c>
      <c r="C32" s="256">
        <v>2</v>
      </c>
      <c r="D32" s="256">
        <v>8</v>
      </c>
      <c r="E32" s="256">
        <v>2</v>
      </c>
      <c r="F32" s="256">
        <v>2</v>
      </c>
      <c r="G32" s="256">
        <v>7</v>
      </c>
      <c r="H32" s="257">
        <f>SUM(B32:G32)</f>
        <v>24</v>
      </c>
      <c r="I32" s="466"/>
      <c r="J32" s="277"/>
      <c r="K32" s="277"/>
      <c r="L32" s="277"/>
      <c r="M32" s="277"/>
      <c r="N32" s="277"/>
      <c r="O32" s="277"/>
      <c r="P32" s="277"/>
      <c r="Q32" s="470"/>
    </row>
    <row r="33" spans="1:17">
      <c r="A33" s="258" t="s">
        <v>595</v>
      </c>
      <c r="B33" s="256">
        <v>6</v>
      </c>
      <c r="C33" s="256">
        <v>0</v>
      </c>
      <c r="D33" s="256">
        <v>7</v>
      </c>
      <c r="E33" s="256">
        <v>8</v>
      </c>
      <c r="F33" s="256">
        <v>13</v>
      </c>
      <c r="G33" s="256">
        <v>4</v>
      </c>
      <c r="H33" s="257">
        <f>SUM(B33:G33)</f>
        <v>38</v>
      </c>
      <c r="I33" s="466"/>
      <c r="J33" s="277"/>
      <c r="K33" s="277"/>
      <c r="L33" s="277"/>
      <c r="M33" s="277"/>
      <c r="N33" s="277"/>
      <c r="O33" s="277"/>
      <c r="P33" s="277"/>
      <c r="Q33" s="470"/>
    </row>
    <row r="34" spans="1:17">
      <c r="A34" s="273" t="s">
        <v>491</v>
      </c>
      <c r="B34" s="274"/>
      <c r="C34" s="274"/>
      <c r="D34" s="274"/>
      <c r="E34" s="274"/>
      <c r="F34" s="274"/>
      <c r="G34" s="275"/>
      <c r="H34" s="255">
        <f>H32/H31</f>
        <v>0.38709677419354838</v>
      </c>
      <c r="I34" s="471"/>
      <c r="J34" s="472"/>
      <c r="K34" s="472"/>
      <c r="L34" s="472"/>
      <c r="M34" s="472"/>
      <c r="N34" s="472"/>
      <c r="O34" s="472"/>
      <c r="P34" s="472"/>
      <c r="Q34" s="473"/>
    </row>
  </sheetData>
  <mergeCells count="10">
    <mergeCell ref="E1:Q3"/>
    <mergeCell ref="B8:E8"/>
    <mergeCell ref="H8:K8"/>
    <mergeCell ref="M8:Q8"/>
    <mergeCell ref="A34:G34"/>
    <mergeCell ref="B18:E19"/>
    <mergeCell ref="H18:K20"/>
    <mergeCell ref="O19:P19"/>
    <mergeCell ref="I31:Q34"/>
    <mergeCell ref="I30:Q30"/>
  </mergeCells>
  <hyperlinks>
    <hyperlink ref="H8:K8" location="'2. Racionalización de '!A1" display="'2. Racionalización de '!A1"/>
    <hyperlink ref="N8:Q8" location="'Componente 3'!A1" display="'Componente 3'!A1"/>
    <hyperlink ref="B8:E8" location="' 1. Gestión del Riesgo'!A1" display="' 1. Gestión del Riesgo'!A1"/>
    <hyperlink ref="M8:Q8" location="'3. Rendición de Cuentas'!A1" display="'3. Rendición de Cuentas'!A1"/>
    <hyperlink ref="B18:E19" location="'4. Atención al Ciudadano'!A1" display="'4. Atención al Ciudadano'!A1"/>
    <hyperlink ref="H18:K20" location="'5. Transparencia y Acceso'!A1" display="'5. Transparencia y Acceso'!A1"/>
    <hyperlink ref="O19:P19" location="'6. Iniciativas Adicionales'!A1" display="'6. Iniciativas Adicionales'!A1"/>
    <hyperlink ref="B30" location="' 1. Gestión del Riesgo'!A1" display="' 1. Gestión del Riesgo'!A1"/>
    <hyperlink ref="C30" location="'2. Racionalización de '!A1" display="'2. Racionalización de '!A1"/>
    <hyperlink ref="D30" location="'3. Rendición de Cuentas'!A1" display="'3. Rendición de Cuentas'!A1"/>
    <hyperlink ref="E30" location="'4. Atención al Ciudadano'!A1" display="'4. Atención al Ciudadano'!A1"/>
    <hyperlink ref="F30" location="'5. Transparencia y Acceso'!A1" display="'5. Transparencia y Acceso'!A1"/>
    <hyperlink ref="G30" location="'6. Iniciativas Adicionales'!A1" display="'6. Iniciativas Adicionales'!A1"/>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topLeftCell="A7" workbookViewId="0">
      <selection activeCell="D13" sqref="D13"/>
    </sheetView>
  </sheetViews>
  <sheetFormatPr baseColWidth="10" defaultRowHeight="15"/>
  <cols>
    <col min="1" max="1" width="34.42578125" style="1" customWidth="1"/>
    <col min="2" max="2" width="7.5703125" style="1" customWidth="1"/>
    <col min="3" max="3" width="51.140625" style="1" customWidth="1"/>
    <col min="4" max="4" width="26" style="2" customWidth="1"/>
    <col min="5" max="5" width="31" style="2" customWidth="1"/>
    <col min="6" max="6" width="26" style="2" customWidth="1"/>
    <col min="7" max="7" width="29.140625" style="1" customWidth="1"/>
    <col min="8" max="8" width="30.85546875" style="1" customWidth="1"/>
    <col min="9" max="9" width="33.42578125" style="1" customWidth="1"/>
    <col min="10" max="10" width="14.5703125" style="1" customWidth="1"/>
    <col min="11" max="11" width="23.28515625" style="1" bestFit="1" customWidth="1"/>
    <col min="12" max="12" width="33" style="1" customWidth="1"/>
    <col min="13" max="16384" width="11.42578125" style="1"/>
  </cols>
  <sheetData>
    <row r="1" spans="1:12">
      <c r="A1" s="107"/>
      <c r="B1" s="280" t="s">
        <v>10</v>
      </c>
      <c r="C1" s="281"/>
      <c r="D1" s="286" t="s">
        <v>11</v>
      </c>
      <c r="E1" s="287"/>
      <c r="F1" s="287"/>
      <c r="G1" s="287"/>
      <c r="H1" s="287"/>
      <c r="I1" s="287"/>
      <c r="J1" s="288"/>
      <c r="K1" s="295" t="s">
        <v>15</v>
      </c>
      <c r="L1" s="297" t="s">
        <v>28</v>
      </c>
    </row>
    <row r="2" spans="1:12" ht="15.75" thickBot="1">
      <c r="A2" s="108"/>
      <c r="B2" s="282"/>
      <c r="C2" s="283"/>
      <c r="D2" s="289"/>
      <c r="E2" s="290"/>
      <c r="F2" s="290"/>
      <c r="G2" s="290"/>
      <c r="H2" s="290"/>
      <c r="I2" s="290"/>
      <c r="J2" s="291"/>
      <c r="K2" s="296"/>
      <c r="L2" s="296"/>
    </row>
    <row r="3" spans="1:12">
      <c r="A3" s="108"/>
      <c r="B3" s="282"/>
      <c r="C3" s="283"/>
      <c r="D3" s="289"/>
      <c r="E3" s="290"/>
      <c r="F3" s="290"/>
      <c r="G3" s="290"/>
      <c r="H3" s="290"/>
      <c r="I3" s="290"/>
      <c r="J3" s="291"/>
      <c r="K3" s="295" t="s">
        <v>14</v>
      </c>
      <c r="L3" s="295">
        <v>4</v>
      </c>
    </row>
    <row r="4" spans="1:12" ht="15.75" thickBot="1">
      <c r="A4" s="108"/>
      <c r="B4" s="284"/>
      <c r="C4" s="285"/>
      <c r="D4" s="292"/>
      <c r="E4" s="293"/>
      <c r="F4" s="293"/>
      <c r="G4" s="293"/>
      <c r="H4" s="293"/>
      <c r="I4" s="293"/>
      <c r="J4" s="294"/>
      <c r="K4" s="296"/>
      <c r="L4" s="296"/>
    </row>
    <row r="5" spans="1:12">
      <c r="A5" s="108"/>
      <c r="B5" s="282" t="s">
        <v>12</v>
      </c>
      <c r="C5" s="283"/>
      <c r="D5" s="290" t="s">
        <v>22</v>
      </c>
      <c r="E5" s="290"/>
      <c r="F5" s="290"/>
      <c r="G5" s="290"/>
      <c r="H5" s="290"/>
      <c r="I5" s="290"/>
      <c r="J5" s="290"/>
      <c r="K5" s="295" t="s">
        <v>24</v>
      </c>
      <c r="L5" s="297" t="s">
        <v>29</v>
      </c>
    </row>
    <row r="6" spans="1:12" ht="15.75" thickBot="1">
      <c r="A6" s="108"/>
      <c r="B6" s="282"/>
      <c r="C6" s="283"/>
      <c r="D6" s="290"/>
      <c r="E6" s="290"/>
      <c r="F6" s="290"/>
      <c r="G6" s="290"/>
      <c r="H6" s="290"/>
      <c r="I6" s="290"/>
      <c r="J6" s="290"/>
      <c r="K6" s="296"/>
      <c r="L6" s="296"/>
    </row>
    <row r="7" spans="1:12" ht="10.5" customHeight="1" thickBot="1">
      <c r="A7" s="108"/>
      <c r="B7" s="282"/>
      <c r="C7" s="283"/>
      <c r="D7" s="290"/>
      <c r="E7" s="290"/>
      <c r="F7" s="290"/>
      <c r="G7" s="290"/>
      <c r="H7" s="290"/>
      <c r="I7" s="290"/>
      <c r="J7" s="290"/>
      <c r="K7" s="297" t="s">
        <v>13</v>
      </c>
      <c r="L7" s="299">
        <v>43115</v>
      </c>
    </row>
    <row r="8" spans="1:12" ht="15.75" hidden="1" thickBot="1">
      <c r="A8" s="109"/>
      <c r="B8" s="284"/>
      <c r="C8" s="285"/>
      <c r="D8" s="293"/>
      <c r="E8" s="293"/>
      <c r="F8" s="293"/>
      <c r="G8" s="293"/>
      <c r="H8" s="293"/>
      <c r="I8" s="293"/>
      <c r="J8" s="293"/>
      <c r="K8" s="298"/>
      <c r="L8" s="296"/>
    </row>
    <row r="9" spans="1:12" ht="18.75" customHeight="1" thickBot="1">
      <c r="A9" s="110" t="s">
        <v>62</v>
      </c>
      <c r="B9" s="304" t="s">
        <v>16</v>
      </c>
      <c r="C9" s="305"/>
      <c r="D9" s="305"/>
      <c r="E9" s="305"/>
      <c r="F9" s="305"/>
      <c r="G9" s="305"/>
      <c r="H9" s="305"/>
      <c r="I9" s="305"/>
      <c r="J9" s="305"/>
      <c r="K9" s="305"/>
      <c r="L9" s="477"/>
    </row>
    <row r="10" spans="1:12" ht="31.5" customHeight="1" thickBot="1">
      <c r="A10" s="306" t="s">
        <v>0</v>
      </c>
      <c r="B10" s="308"/>
      <c r="C10" s="310" t="s">
        <v>25</v>
      </c>
      <c r="D10" s="312" t="s">
        <v>1</v>
      </c>
      <c r="E10" s="312" t="s">
        <v>26</v>
      </c>
      <c r="F10" s="314" t="s">
        <v>416</v>
      </c>
      <c r="G10" s="316" t="s">
        <v>2</v>
      </c>
      <c r="H10" s="312" t="s">
        <v>3</v>
      </c>
      <c r="I10" s="318" t="s">
        <v>282</v>
      </c>
      <c r="J10" s="319"/>
      <c r="K10" s="320"/>
      <c r="L10" s="314" t="s">
        <v>8</v>
      </c>
    </row>
    <row r="11" spans="1:12" ht="12" customHeight="1" thickBot="1">
      <c r="A11" s="307"/>
      <c r="B11" s="309"/>
      <c r="C11" s="311"/>
      <c r="D11" s="313"/>
      <c r="E11" s="313"/>
      <c r="F11" s="315"/>
      <c r="G11" s="317"/>
      <c r="H11" s="313"/>
      <c r="I11" s="21" t="s">
        <v>9</v>
      </c>
      <c r="J11" s="111" t="s">
        <v>27</v>
      </c>
      <c r="K11" s="112" t="s">
        <v>7</v>
      </c>
      <c r="L11" s="315"/>
    </row>
    <row r="12" spans="1:12" ht="84.75" customHeight="1" thickBot="1">
      <c r="A12" s="300" t="s">
        <v>283</v>
      </c>
      <c r="B12" s="10" t="s">
        <v>4</v>
      </c>
      <c r="C12" s="26" t="s">
        <v>58</v>
      </c>
      <c r="D12" s="11" t="s">
        <v>61</v>
      </c>
      <c r="E12" s="11">
        <v>1</v>
      </c>
      <c r="F12" s="11" t="s">
        <v>31</v>
      </c>
      <c r="G12" s="28" t="s">
        <v>30</v>
      </c>
      <c r="H12" s="12" t="s">
        <v>69</v>
      </c>
      <c r="I12" s="113" t="s">
        <v>411</v>
      </c>
      <c r="J12" s="114">
        <v>0.4</v>
      </c>
      <c r="K12" s="115" t="s">
        <v>272</v>
      </c>
      <c r="L12" s="31" t="s">
        <v>412</v>
      </c>
    </row>
    <row r="13" spans="1:12" ht="89.25" customHeight="1" thickBot="1">
      <c r="A13" s="301"/>
      <c r="B13" s="8" t="s">
        <v>47</v>
      </c>
      <c r="C13" s="38" t="s">
        <v>413</v>
      </c>
      <c r="D13" s="13" t="s">
        <v>32</v>
      </c>
      <c r="E13" s="32">
        <v>1</v>
      </c>
      <c r="F13" s="33" t="s">
        <v>31</v>
      </c>
      <c r="G13" s="34" t="s">
        <v>414</v>
      </c>
      <c r="H13" s="12" t="s">
        <v>42</v>
      </c>
      <c r="I13" s="116" t="s">
        <v>415</v>
      </c>
      <c r="J13" s="117">
        <v>0.75</v>
      </c>
      <c r="K13" s="118" t="s">
        <v>417</v>
      </c>
      <c r="L13" s="31" t="s">
        <v>467</v>
      </c>
    </row>
    <row r="14" spans="1:12" ht="108" customHeight="1" thickBot="1">
      <c r="A14" s="302"/>
      <c r="B14" s="112" t="s">
        <v>53</v>
      </c>
      <c r="C14" s="39" t="s">
        <v>418</v>
      </c>
      <c r="D14" s="11" t="s">
        <v>419</v>
      </c>
      <c r="E14" s="29" t="s">
        <v>57</v>
      </c>
      <c r="F14" s="11" t="s">
        <v>31</v>
      </c>
      <c r="G14" s="29" t="s">
        <v>30</v>
      </c>
      <c r="H14" s="12" t="s">
        <v>50</v>
      </c>
      <c r="I14" s="113" t="s">
        <v>273</v>
      </c>
      <c r="J14" s="114">
        <v>0</v>
      </c>
      <c r="K14" s="119"/>
      <c r="L14" s="31" t="s">
        <v>468</v>
      </c>
    </row>
    <row r="15" spans="1:12" ht="80.25" customHeight="1" thickBot="1">
      <c r="A15" s="301" t="s">
        <v>284</v>
      </c>
      <c r="B15" s="35" t="s">
        <v>5</v>
      </c>
      <c r="C15" s="40" t="s">
        <v>420</v>
      </c>
      <c r="D15" s="27" t="s">
        <v>35</v>
      </c>
      <c r="E15" s="17" t="s">
        <v>43</v>
      </c>
      <c r="F15" s="13" t="s">
        <v>31</v>
      </c>
      <c r="G15" s="36" t="s">
        <v>30</v>
      </c>
      <c r="H15" s="12" t="s">
        <v>50</v>
      </c>
      <c r="I15" s="116" t="s">
        <v>421</v>
      </c>
      <c r="J15" s="117">
        <v>1</v>
      </c>
      <c r="K15" s="118" t="s">
        <v>422</v>
      </c>
      <c r="L15" s="120"/>
    </row>
    <row r="16" spans="1:12" ht="92.25" customHeight="1" thickBot="1">
      <c r="A16" s="301"/>
      <c r="B16" s="10" t="s">
        <v>33</v>
      </c>
      <c r="C16" s="41" t="s">
        <v>423</v>
      </c>
      <c r="D16" s="11" t="s">
        <v>36</v>
      </c>
      <c r="E16" s="11" t="s">
        <v>424</v>
      </c>
      <c r="F16" s="11" t="s">
        <v>31</v>
      </c>
      <c r="G16" s="11" t="s">
        <v>30</v>
      </c>
      <c r="H16" s="12" t="s">
        <v>37</v>
      </c>
      <c r="I16" s="116" t="s">
        <v>425</v>
      </c>
      <c r="J16" s="117">
        <v>1</v>
      </c>
      <c r="K16" s="118" t="s">
        <v>274</v>
      </c>
      <c r="L16" s="31" t="s">
        <v>275</v>
      </c>
    </row>
    <row r="17" spans="1:12" ht="91.5" customHeight="1" thickBot="1">
      <c r="A17" s="121" t="s">
        <v>285</v>
      </c>
      <c r="B17" s="15" t="s">
        <v>39</v>
      </c>
      <c r="C17" s="42" t="s">
        <v>426</v>
      </c>
      <c r="D17" s="16" t="s">
        <v>427</v>
      </c>
      <c r="E17" s="16" t="s">
        <v>34</v>
      </c>
      <c r="F17" s="20" t="s">
        <v>31</v>
      </c>
      <c r="G17" s="20" t="s">
        <v>40</v>
      </c>
      <c r="H17" s="18" t="s">
        <v>41</v>
      </c>
      <c r="I17" s="116" t="s">
        <v>428</v>
      </c>
      <c r="J17" s="122">
        <v>0.1</v>
      </c>
      <c r="K17" s="118" t="s">
        <v>286</v>
      </c>
      <c r="L17" s="94" t="s">
        <v>287</v>
      </c>
    </row>
    <row r="18" spans="1:12" ht="115.5" thickBot="1">
      <c r="A18" s="123" t="s">
        <v>38</v>
      </c>
      <c r="B18" s="19" t="s">
        <v>6</v>
      </c>
      <c r="C18" s="43" t="s">
        <v>293</v>
      </c>
      <c r="D18" s="9" t="s">
        <v>48</v>
      </c>
      <c r="E18" s="14" t="s">
        <v>49</v>
      </c>
      <c r="F18" s="11" t="s">
        <v>31</v>
      </c>
      <c r="G18" s="11" t="s">
        <v>51</v>
      </c>
      <c r="H18" s="11" t="s">
        <v>290</v>
      </c>
      <c r="I18" s="132" t="s">
        <v>291</v>
      </c>
      <c r="J18" s="122">
        <v>1</v>
      </c>
      <c r="K18" s="73" t="s">
        <v>292</v>
      </c>
      <c r="L18" s="124" t="s">
        <v>294</v>
      </c>
    </row>
    <row r="19" spans="1:12" ht="80.25" customHeight="1" thickBot="1">
      <c r="A19" s="303" t="s">
        <v>288</v>
      </c>
      <c r="B19" s="15" t="s">
        <v>55</v>
      </c>
      <c r="C19" s="44" t="s">
        <v>429</v>
      </c>
      <c r="D19" s="24" t="s">
        <v>60</v>
      </c>
      <c r="E19" s="13" t="s">
        <v>59</v>
      </c>
      <c r="F19" s="11" t="s">
        <v>31</v>
      </c>
      <c r="G19" s="30" t="s">
        <v>52</v>
      </c>
      <c r="H19" s="25" t="s">
        <v>45</v>
      </c>
      <c r="I19" s="116" t="s">
        <v>466</v>
      </c>
      <c r="J19" s="125">
        <v>0.25</v>
      </c>
      <c r="K19" s="126"/>
      <c r="L19" s="95" t="s">
        <v>465</v>
      </c>
    </row>
    <row r="20" spans="1:12" ht="64.5" thickBot="1">
      <c r="A20" s="302"/>
      <c r="B20" s="10" t="s">
        <v>56</v>
      </c>
      <c r="C20" s="41" t="s">
        <v>46</v>
      </c>
      <c r="D20" s="11" t="s">
        <v>44</v>
      </c>
      <c r="E20" s="31">
        <v>1</v>
      </c>
      <c r="F20" s="11" t="s">
        <v>31</v>
      </c>
      <c r="G20" s="11" t="s">
        <v>289</v>
      </c>
      <c r="H20" s="37" t="s">
        <v>54</v>
      </c>
      <c r="I20" s="127" t="s">
        <v>276</v>
      </c>
      <c r="J20" s="128">
        <v>0</v>
      </c>
      <c r="K20" s="129"/>
      <c r="L20" s="130"/>
    </row>
    <row r="21" spans="1:12">
      <c r="A21" s="131" t="s">
        <v>23</v>
      </c>
      <c r="B21" s="131"/>
      <c r="C21" s="131"/>
      <c r="E21" s="131"/>
      <c r="F21" s="131"/>
      <c r="G21" s="131"/>
      <c r="H21" s="131"/>
      <c r="I21" s="131"/>
      <c r="J21" s="131"/>
      <c r="K21" s="131"/>
      <c r="L21" s="278"/>
    </row>
    <row r="22" spans="1:12">
      <c r="L22" s="279"/>
    </row>
    <row r="23" spans="1:12">
      <c r="L23" s="279"/>
    </row>
    <row r="64" spans="1:1">
      <c r="A64" s="1" t="s">
        <v>16</v>
      </c>
    </row>
    <row r="65" spans="1:1">
      <c r="A65" s="1" t="s">
        <v>17</v>
      </c>
    </row>
    <row r="66" spans="1:1">
      <c r="A66" s="1" t="s">
        <v>18</v>
      </c>
    </row>
    <row r="67" spans="1:1">
      <c r="A67" s="1" t="s">
        <v>19</v>
      </c>
    </row>
    <row r="68" spans="1:1">
      <c r="A68" s="1" t="s">
        <v>20</v>
      </c>
    </row>
    <row r="69" spans="1:1">
      <c r="A69" s="1" t="s">
        <v>21</v>
      </c>
    </row>
  </sheetData>
  <mergeCells count="27">
    <mergeCell ref="A12:A14"/>
    <mergeCell ref="A15:A16"/>
    <mergeCell ref="A19:A20"/>
    <mergeCell ref="B9:L9"/>
    <mergeCell ref="A10:A11"/>
    <mergeCell ref="B10:B11"/>
    <mergeCell ref="C10:C11"/>
    <mergeCell ref="D10:D11"/>
    <mergeCell ref="E10:E11"/>
    <mergeCell ref="F10:F11"/>
    <mergeCell ref="G10:G11"/>
    <mergeCell ref="H10:H11"/>
    <mergeCell ref="I10:K10"/>
    <mergeCell ref="L21:L23"/>
    <mergeCell ref="B1:C4"/>
    <mergeCell ref="D1:J4"/>
    <mergeCell ref="K1:K2"/>
    <mergeCell ref="L1:L2"/>
    <mergeCell ref="K3:K4"/>
    <mergeCell ref="L3:L4"/>
    <mergeCell ref="B5:C8"/>
    <mergeCell ref="D5:J8"/>
    <mergeCell ref="K5:K6"/>
    <mergeCell ref="L5:L6"/>
    <mergeCell ref="K7:K8"/>
    <mergeCell ref="L7:L8"/>
    <mergeCell ref="L10:L11"/>
  </mergeCells>
  <dataValidations count="1">
    <dataValidation type="list" allowBlank="1" showInputMessage="1" showErrorMessage="1" sqref="B9:L9">
      <formula1>$A$64:$A$69</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7"/>
  <sheetViews>
    <sheetView topLeftCell="W19" workbookViewId="0">
      <selection activeCell="AA24" sqref="AA24"/>
    </sheetView>
  </sheetViews>
  <sheetFormatPr baseColWidth="10" defaultRowHeight="15"/>
  <cols>
    <col min="1" max="1" width="4.7109375" style="134" bestFit="1" customWidth="1"/>
    <col min="2" max="2" width="16.85546875" style="134" bestFit="1" customWidth="1"/>
    <col min="3" max="3" width="8.85546875" style="134" bestFit="1" customWidth="1"/>
    <col min="4" max="4" width="1.140625" style="134" bestFit="1" customWidth="1"/>
    <col min="5" max="5" width="25.140625" style="134" bestFit="1" customWidth="1"/>
    <col min="6" max="6" width="10.85546875" style="134" bestFit="1" customWidth="1"/>
    <col min="7" max="7" width="16.85546875" style="134" bestFit="1" customWidth="1"/>
    <col min="8" max="8" width="27.140625" style="134" customWidth="1"/>
    <col min="9" max="9" width="8.85546875" style="134" bestFit="1" customWidth="1"/>
    <col min="10" max="10" width="16" style="134" bestFit="1" customWidth="1"/>
    <col min="11" max="11" width="0.28515625" style="134" bestFit="1" customWidth="1"/>
    <col min="12" max="12" width="16" style="134" bestFit="1" customWidth="1"/>
    <col min="13" max="13" width="0.7109375" style="134" bestFit="1" customWidth="1"/>
    <col min="14" max="14" width="16.140625" style="134" bestFit="1" customWidth="1"/>
    <col min="15" max="15" width="12.5703125" style="134" bestFit="1" customWidth="1"/>
    <col min="16" max="16" width="4.42578125" style="134" bestFit="1" customWidth="1"/>
    <col min="17" max="17" width="20.85546875" style="134" bestFit="1" customWidth="1"/>
    <col min="18" max="18" width="16.85546875" style="134" bestFit="1" customWidth="1"/>
    <col min="19" max="19" width="17" style="134" bestFit="1" customWidth="1"/>
    <col min="20" max="20" width="20.85546875" style="134" bestFit="1" customWidth="1"/>
    <col min="21" max="21" width="22.140625" style="134" bestFit="1" customWidth="1"/>
    <col min="22" max="22" width="12.5703125" style="134" bestFit="1" customWidth="1"/>
    <col min="23" max="23" width="55.28515625" style="134" bestFit="1" customWidth="1"/>
    <col min="24" max="24" width="25.85546875" style="134" bestFit="1" customWidth="1"/>
    <col min="25" max="25" width="15.85546875" style="134" bestFit="1" customWidth="1"/>
    <col min="26" max="26" width="18.28515625" style="134" bestFit="1" customWidth="1"/>
    <col min="27" max="27" width="65.5703125" style="134" bestFit="1" customWidth="1"/>
    <col min="28" max="28" width="65.7109375" style="134" bestFit="1" customWidth="1"/>
    <col min="29" max="29" width="4.7109375" style="134" bestFit="1" customWidth="1"/>
    <col min="30" max="256" width="9.140625" style="134" customWidth="1"/>
    <col min="257" max="257" width="4.7109375" style="134" bestFit="1" customWidth="1"/>
    <col min="258" max="258" width="16.85546875" style="134" bestFit="1" customWidth="1"/>
    <col min="259" max="259" width="8.85546875" style="134" bestFit="1" customWidth="1"/>
    <col min="260" max="260" width="1.140625" style="134" bestFit="1" customWidth="1"/>
    <col min="261" max="261" width="25.140625" style="134" bestFit="1" customWidth="1"/>
    <col min="262" max="262" width="10.85546875" style="134" bestFit="1" customWidth="1"/>
    <col min="263" max="264" width="16.85546875" style="134" bestFit="1" customWidth="1"/>
    <col min="265" max="265" width="8.85546875" style="134" bestFit="1" customWidth="1"/>
    <col min="266" max="266" width="16" style="134" bestFit="1" customWidth="1"/>
    <col min="267" max="267" width="0.28515625" style="134" bestFit="1" customWidth="1"/>
    <col min="268" max="268" width="16" style="134" bestFit="1" customWidth="1"/>
    <col min="269" max="269" width="0.7109375" style="134" bestFit="1" customWidth="1"/>
    <col min="270" max="270" width="16.140625" style="134" bestFit="1" customWidth="1"/>
    <col min="271" max="271" width="12.5703125" style="134" bestFit="1" customWidth="1"/>
    <col min="272" max="272" width="4.42578125" style="134" bestFit="1" customWidth="1"/>
    <col min="273" max="273" width="20.85546875" style="134" bestFit="1" customWidth="1"/>
    <col min="274" max="274" width="16.85546875" style="134" bestFit="1" customWidth="1"/>
    <col min="275" max="275" width="17" style="134" bestFit="1" customWidth="1"/>
    <col min="276" max="276" width="20.85546875" style="134" bestFit="1" customWidth="1"/>
    <col min="277" max="277" width="22.140625" style="134" bestFit="1" customWidth="1"/>
    <col min="278" max="278" width="12.5703125" style="134" bestFit="1" customWidth="1"/>
    <col min="279" max="279" width="55.28515625" style="134" bestFit="1" customWidth="1"/>
    <col min="280" max="280" width="25.85546875" style="134" bestFit="1" customWidth="1"/>
    <col min="281" max="281" width="15.85546875" style="134" bestFit="1" customWidth="1"/>
    <col min="282" max="282" width="18.28515625" style="134" bestFit="1" customWidth="1"/>
    <col min="283" max="283" width="65.5703125" style="134" bestFit="1" customWidth="1"/>
    <col min="284" max="284" width="65.7109375" style="134" bestFit="1" customWidth="1"/>
    <col min="285" max="285" width="4.7109375" style="134" bestFit="1" customWidth="1"/>
    <col min="286" max="512" width="9.140625" style="134" customWidth="1"/>
    <col min="513" max="513" width="4.7109375" style="134" bestFit="1" customWidth="1"/>
    <col min="514" max="514" width="16.85546875" style="134" bestFit="1" customWidth="1"/>
    <col min="515" max="515" width="8.85546875" style="134" bestFit="1" customWidth="1"/>
    <col min="516" max="516" width="1.140625" style="134" bestFit="1" customWidth="1"/>
    <col min="517" max="517" width="25.140625" style="134" bestFit="1" customWidth="1"/>
    <col min="518" max="518" width="10.85546875" style="134" bestFit="1" customWidth="1"/>
    <col min="519" max="520" width="16.85546875" style="134" bestFit="1" customWidth="1"/>
    <col min="521" max="521" width="8.85546875" style="134" bestFit="1" customWidth="1"/>
    <col min="522" max="522" width="16" style="134" bestFit="1" customWidth="1"/>
    <col min="523" max="523" width="0.28515625" style="134" bestFit="1" customWidth="1"/>
    <col min="524" max="524" width="16" style="134" bestFit="1" customWidth="1"/>
    <col min="525" max="525" width="0.7109375" style="134" bestFit="1" customWidth="1"/>
    <col min="526" max="526" width="16.140625" style="134" bestFit="1" customWidth="1"/>
    <col min="527" max="527" width="12.5703125" style="134" bestFit="1" customWidth="1"/>
    <col min="528" max="528" width="4.42578125" style="134" bestFit="1" customWidth="1"/>
    <col min="529" max="529" width="20.85546875" style="134" bestFit="1" customWidth="1"/>
    <col min="530" max="530" width="16.85546875" style="134" bestFit="1" customWidth="1"/>
    <col min="531" max="531" width="17" style="134" bestFit="1" customWidth="1"/>
    <col min="532" max="532" width="20.85546875" style="134" bestFit="1" customWidth="1"/>
    <col min="533" max="533" width="22.140625" style="134" bestFit="1" customWidth="1"/>
    <col min="534" max="534" width="12.5703125" style="134" bestFit="1" customWidth="1"/>
    <col min="535" max="535" width="55.28515625" style="134" bestFit="1" customWidth="1"/>
    <col min="536" max="536" width="25.85546875" style="134" bestFit="1" customWidth="1"/>
    <col min="537" max="537" width="15.85546875" style="134" bestFit="1" customWidth="1"/>
    <col min="538" max="538" width="18.28515625" style="134" bestFit="1" customWidth="1"/>
    <col min="539" max="539" width="65.5703125" style="134" bestFit="1" customWidth="1"/>
    <col min="540" max="540" width="65.7109375" style="134" bestFit="1" customWidth="1"/>
    <col min="541" max="541" width="4.7109375" style="134" bestFit="1" customWidth="1"/>
    <col min="542" max="768" width="9.140625" style="134" customWidth="1"/>
    <col min="769" max="769" width="4.7109375" style="134" bestFit="1" customWidth="1"/>
    <col min="770" max="770" width="16.85546875" style="134" bestFit="1" customWidth="1"/>
    <col min="771" max="771" width="8.85546875" style="134" bestFit="1" customWidth="1"/>
    <col min="772" max="772" width="1.140625" style="134" bestFit="1" customWidth="1"/>
    <col min="773" max="773" width="25.140625" style="134" bestFit="1" customWidth="1"/>
    <col min="774" max="774" width="10.85546875" style="134" bestFit="1" customWidth="1"/>
    <col min="775" max="776" width="16.85546875" style="134" bestFit="1" customWidth="1"/>
    <col min="777" max="777" width="8.85546875" style="134" bestFit="1" customWidth="1"/>
    <col min="778" max="778" width="16" style="134" bestFit="1" customWidth="1"/>
    <col min="779" max="779" width="0.28515625" style="134" bestFit="1" customWidth="1"/>
    <col min="780" max="780" width="16" style="134" bestFit="1" customWidth="1"/>
    <col min="781" max="781" width="0.7109375" style="134" bestFit="1" customWidth="1"/>
    <col min="782" max="782" width="16.140625" style="134" bestFit="1" customWidth="1"/>
    <col min="783" max="783" width="12.5703125" style="134" bestFit="1" customWidth="1"/>
    <col min="784" max="784" width="4.42578125" style="134" bestFit="1" customWidth="1"/>
    <col min="785" max="785" width="20.85546875" style="134" bestFit="1" customWidth="1"/>
    <col min="786" max="786" width="16.85546875" style="134" bestFit="1" customWidth="1"/>
    <col min="787" max="787" width="17" style="134" bestFit="1" customWidth="1"/>
    <col min="788" max="788" width="20.85546875" style="134" bestFit="1" customWidth="1"/>
    <col min="789" max="789" width="22.140625" style="134" bestFit="1" customWidth="1"/>
    <col min="790" max="790" width="12.5703125" style="134" bestFit="1" customWidth="1"/>
    <col min="791" max="791" width="55.28515625" style="134" bestFit="1" customWidth="1"/>
    <col min="792" max="792" width="25.85546875" style="134" bestFit="1" customWidth="1"/>
    <col min="793" max="793" width="15.85546875" style="134" bestFit="1" customWidth="1"/>
    <col min="794" max="794" width="18.28515625" style="134" bestFit="1" customWidth="1"/>
    <col min="795" max="795" width="65.5703125" style="134" bestFit="1" customWidth="1"/>
    <col min="796" max="796" width="65.7109375" style="134" bestFit="1" customWidth="1"/>
    <col min="797" max="797" width="4.7109375" style="134" bestFit="1" customWidth="1"/>
    <col min="798" max="1024" width="9.140625" style="134" customWidth="1"/>
    <col min="1025" max="1025" width="4.7109375" style="134" bestFit="1" customWidth="1"/>
    <col min="1026" max="1026" width="16.85546875" style="134" bestFit="1" customWidth="1"/>
    <col min="1027" max="1027" width="8.85546875" style="134" bestFit="1" customWidth="1"/>
    <col min="1028" max="1028" width="1.140625" style="134" bestFit="1" customWidth="1"/>
    <col min="1029" max="1029" width="25.140625" style="134" bestFit="1" customWidth="1"/>
    <col min="1030" max="1030" width="10.85546875" style="134" bestFit="1" customWidth="1"/>
    <col min="1031" max="1032" width="16.85546875" style="134" bestFit="1" customWidth="1"/>
    <col min="1033" max="1033" width="8.85546875" style="134" bestFit="1" customWidth="1"/>
    <col min="1034" max="1034" width="16" style="134" bestFit="1" customWidth="1"/>
    <col min="1035" max="1035" width="0.28515625" style="134" bestFit="1" customWidth="1"/>
    <col min="1036" max="1036" width="16" style="134" bestFit="1" customWidth="1"/>
    <col min="1037" max="1037" width="0.7109375" style="134" bestFit="1" customWidth="1"/>
    <col min="1038" max="1038" width="16.140625" style="134" bestFit="1" customWidth="1"/>
    <col min="1039" max="1039" width="12.5703125" style="134" bestFit="1" customWidth="1"/>
    <col min="1040" max="1040" width="4.42578125" style="134" bestFit="1" customWidth="1"/>
    <col min="1041" max="1041" width="20.85546875" style="134" bestFit="1" customWidth="1"/>
    <col min="1042" max="1042" width="16.85546875" style="134" bestFit="1" customWidth="1"/>
    <col min="1043" max="1043" width="17" style="134" bestFit="1" customWidth="1"/>
    <col min="1044" max="1044" width="20.85546875" style="134" bestFit="1" customWidth="1"/>
    <col min="1045" max="1045" width="22.140625" style="134" bestFit="1" customWidth="1"/>
    <col min="1046" max="1046" width="12.5703125" style="134" bestFit="1" customWidth="1"/>
    <col min="1047" max="1047" width="55.28515625" style="134" bestFit="1" customWidth="1"/>
    <col min="1048" max="1048" width="25.85546875" style="134" bestFit="1" customWidth="1"/>
    <col min="1049" max="1049" width="15.85546875" style="134" bestFit="1" customWidth="1"/>
    <col min="1050" max="1050" width="18.28515625" style="134" bestFit="1" customWidth="1"/>
    <col min="1051" max="1051" width="65.5703125" style="134" bestFit="1" customWidth="1"/>
    <col min="1052" max="1052" width="65.7109375" style="134" bestFit="1" customWidth="1"/>
    <col min="1053" max="1053" width="4.7109375" style="134" bestFit="1" customWidth="1"/>
    <col min="1054" max="1280" width="9.140625" style="134" customWidth="1"/>
    <col min="1281" max="1281" width="4.7109375" style="134" bestFit="1" customWidth="1"/>
    <col min="1282" max="1282" width="16.85546875" style="134" bestFit="1" customWidth="1"/>
    <col min="1283" max="1283" width="8.85546875" style="134" bestFit="1" customWidth="1"/>
    <col min="1284" max="1284" width="1.140625" style="134" bestFit="1" customWidth="1"/>
    <col min="1285" max="1285" width="25.140625" style="134" bestFit="1" customWidth="1"/>
    <col min="1286" max="1286" width="10.85546875" style="134" bestFit="1" customWidth="1"/>
    <col min="1287" max="1288" width="16.85546875" style="134" bestFit="1" customWidth="1"/>
    <col min="1289" max="1289" width="8.85546875" style="134" bestFit="1" customWidth="1"/>
    <col min="1290" max="1290" width="16" style="134" bestFit="1" customWidth="1"/>
    <col min="1291" max="1291" width="0.28515625" style="134" bestFit="1" customWidth="1"/>
    <col min="1292" max="1292" width="16" style="134" bestFit="1" customWidth="1"/>
    <col min="1293" max="1293" width="0.7109375" style="134" bestFit="1" customWidth="1"/>
    <col min="1294" max="1294" width="16.140625" style="134" bestFit="1" customWidth="1"/>
    <col min="1295" max="1295" width="12.5703125" style="134" bestFit="1" customWidth="1"/>
    <col min="1296" max="1296" width="4.42578125" style="134" bestFit="1" customWidth="1"/>
    <col min="1297" max="1297" width="20.85546875" style="134" bestFit="1" customWidth="1"/>
    <col min="1298" max="1298" width="16.85546875" style="134" bestFit="1" customWidth="1"/>
    <col min="1299" max="1299" width="17" style="134" bestFit="1" customWidth="1"/>
    <col min="1300" max="1300" width="20.85546875" style="134" bestFit="1" customWidth="1"/>
    <col min="1301" max="1301" width="22.140625" style="134" bestFit="1" customWidth="1"/>
    <col min="1302" max="1302" width="12.5703125" style="134" bestFit="1" customWidth="1"/>
    <col min="1303" max="1303" width="55.28515625" style="134" bestFit="1" customWidth="1"/>
    <col min="1304" max="1304" width="25.85546875" style="134" bestFit="1" customWidth="1"/>
    <col min="1305" max="1305" width="15.85546875" style="134" bestFit="1" customWidth="1"/>
    <col min="1306" max="1306" width="18.28515625" style="134" bestFit="1" customWidth="1"/>
    <col min="1307" max="1307" width="65.5703125" style="134" bestFit="1" customWidth="1"/>
    <col min="1308" max="1308" width="65.7109375" style="134" bestFit="1" customWidth="1"/>
    <col min="1309" max="1309" width="4.7109375" style="134" bestFit="1" customWidth="1"/>
    <col min="1310" max="1536" width="9.140625" style="134" customWidth="1"/>
    <col min="1537" max="1537" width="4.7109375" style="134" bestFit="1" customWidth="1"/>
    <col min="1538" max="1538" width="16.85546875" style="134" bestFit="1" customWidth="1"/>
    <col min="1539" max="1539" width="8.85546875" style="134" bestFit="1" customWidth="1"/>
    <col min="1540" max="1540" width="1.140625" style="134" bestFit="1" customWidth="1"/>
    <col min="1541" max="1541" width="25.140625" style="134" bestFit="1" customWidth="1"/>
    <col min="1542" max="1542" width="10.85546875" style="134" bestFit="1" customWidth="1"/>
    <col min="1543" max="1544" width="16.85546875" style="134" bestFit="1" customWidth="1"/>
    <col min="1545" max="1545" width="8.85546875" style="134" bestFit="1" customWidth="1"/>
    <col min="1546" max="1546" width="16" style="134" bestFit="1" customWidth="1"/>
    <col min="1547" max="1547" width="0.28515625" style="134" bestFit="1" customWidth="1"/>
    <col min="1548" max="1548" width="16" style="134" bestFit="1" customWidth="1"/>
    <col min="1549" max="1549" width="0.7109375" style="134" bestFit="1" customWidth="1"/>
    <col min="1550" max="1550" width="16.140625" style="134" bestFit="1" customWidth="1"/>
    <col min="1551" max="1551" width="12.5703125" style="134" bestFit="1" customWidth="1"/>
    <col min="1552" max="1552" width="4.42578125" style="134" bestFit="1" customWidth="1"/>
    <col min="1553" max="1553" width="20.85546875" style="134" bestFit="1" customWidth="1"/>
    <col min="1554" max="1554" width="16.85546875" style="134" bestFit="1" customWidth="1"/>
    <col min="1555" max="1555" width="17" style="134" bestFit="1" customWidth="1"/>
    <col min="1556" max="1556" width="20.85546875" style="134" bestFit="1" customWidth="1"/>
    <col min="1557" max="1557" width="22.140625" style="134" bestFit="1" customWidth="1"/>
    <col min="1558" max="1558" width="12.5703125" style="134" bestFit="1" customWidth="1"/>
    <col min="1559" max="1559" width="55.28515625" style="134" bestFit="1" customWidth="1"/>
    <col min="1560" max="1560" width="25.85546875" style="134" bestFit="1" customWidth="1"/>
    <col min="1561" max="1561" width="15.85546875" style="134" bestFit="1" customWidth="1"/>
    <col min="1562" max="1562" width="18.28515625" style="134" bestFit="1" customWidth="1"/>
    <col min="1563" max="1563" width="65.5703125" style="134" bestFit="1" customWidth="1"/>
    <col min="1564" max="1564" width="65.7109375" style="134" bestFit="1" customWidth="1"/>
    <col min="1565" max="1565" width="4.7109375" style="134" bestFit="1" customWidth="1"/>
    <col min="1566" max="1792" width="9.140625" style="134" customWidth="1"/>
    <col min="1793" max="1793" width="4.7109375" style="134" bestFit="1" customWidth="1"/>
    <col min="1794" max="1794" width="16.85546875" style="134" bestFit="1" customWidth="1"/>
    <col min="1795" max="1795" width="8.85546875" style="134" bestFit="1" customWidth="1"/>
    <col min="1796" max="1796" width="1.140625" style="134" bestFit="1" customWidth="1"/>
    <col min="1797" max="1797" width="25.140625" style="134" bestFit="1" customWidth="1"/>
    <col min="1798" max="1798" width="10.85546875" style="134" bestFit="1" customWidth="1"/>
    <col min="1799" max="1800" width="16.85546875" style="134" bestFit="1" customWidth="1"/>
    <col min="1801" max="1801" width="8.85546875" style="134" bestFit="1" customWidth="1"/>
    <col min="1802" max="1802" width="16" style="134" bestFit="1" customWidth="1"/>
    <col min="1803" max="1803" width="0.28515625" style="134" bestFit="1" customWidth="1"/>
    <col min="1804" max="1804" width="16" style="134" bestFit="1" customWidth="1"/>
    <col min="1805" max="1805" width="0.7109375" style="134" bestFit="1" customWidth="1"/>
    <col min="1806" max="1806" width="16.140625" style="134" bestFit="1" customWidth="1"/>
    <col min="1807" max="1807" width="12.5703125" style="134" bestFit="1" customWidth="1"/>
    <col min="1808" max="1808" width="4.42578125" style="134" bestFit="1" customWidth="1"/>
    <col min="1809" max="1809" width="20.85546875" style="134" bestFit="1" customWidth="1"/>
    <col min="1810" max="1810" width="16.85546875" style="134" bestFit="1" customWidth="1"/>
    <col min="1811" max="1811" width="17" style="134" bestFit="1" customWidth="1"/>
    <col min="1812" max="1812" width="20.85546875" style="134" bestFit="1" customWidth="1"/>
    <col min="1813" max="1813" width="22.140625" style="134" bestFit="1" customWidth="1"/>
    <col min="1814" max="1814" width="12.5703125" style="134" bestFit="1" customWidth="1"/>
    <col min="1815" max="1815" width="55.28515625" style="134" bestFit="1" customWidth="1"/>
    <col min="1816" max="1816" width="25.85546875" style="134" bestFit="1" customWidth="1"/>
    <col min="1817" max="1817" width="15.85546875" style="134" bestFit="1" customWidth="1"/>
    <col min="1818" max="1818" width="18.28515625" style="134" bestFit="1" customWidth="1"/>
    <col min="1819" max="1819" width="65.5703125" style="134" bestFit="1" customWidth="1"/>
    <col min="1820" max="1820" width="65.7109375" style="134" bestFit="1" customWidth="1"/>
    <col min="1821" max="1821" width="4.7109375" style="134" bestFit="1" customWidth="1"/>
    <col min="1822" max="2048" width="9.140625" style="134" customWidth="1"/>
    <col min="2049" max="2049" width="4.7109375" style="134" bestFit="1" customWidth="1"/>
    <col min="2050" max="2050" width="16.85546875" style="134" bestFit="1" customWidth="1"/>
    <col min="2051" max="2051" width="8.85546875" style="134" bestFit="1" customWidth="1"/>
    <col min="2052" max="2052" width="1.140625" style="134" bestFit="1" customWidth="1"/>
    <col min="2053" max="2053" width="25.140625" style="134" bestFit="1" customWidth="1"/>
    <col min="2054" max="2054" width="10.85546875" style="134" bestFit="1" customWidth="1"/>
    <col min="2055" max="2056" width="16.85546875" style="134" bestFit="1" customWidth="1"/>
    <col min="2057" max="2057" width="8.85546875" style="134" bestFit="1" customWidth="1"/>
    <col min="2058" max="2058" width="16" style="134" bestFit="1" customWidth="1"/>
    <col min="2059" max="2059" width="0.28515625" style="134" bestFit="1" customWidth="1"/>
    <col min="2060" max="2060" width="16" style="134" bestFit="1" customWidth="1"/>
    <col min="2061" max="2061" width="0.7109375" style="134" bestFit="1" customWidth="1"/>
    <col min="2062" max="2062" width="16.140625" style="134" bestFit="1" customWidth="1"/>
    <col min="2063" max="2063" width="12.5703125" style="134" bestFit="1" customWidth="1"/>
    <col min="2064" max="2064" width="4.42578125" style="134" bestFit="1" customWidth="1"/>
    <col min="2065" max="2065" width="20.85546875" style="134" bestFit="1" customWidth="1"/>
    <col min="2066" max="2066" width="16.85546875" style="134" bestFit="1" customWidth="1"/>
    <col min="2067" max="2067" width="17" style="134" bestFit="1" customWidth="1"/>
    <col min="2068" max="2068" width="20.85546875" style="134" bestFit="1" customWidth="1"/>
    <col min="2069" max="2069" width="22.140625" style="134" bestFit="1" customWidth="1"/>
    <col min="2070" max="2070" width="12.5703125" style="134" bestFit="1" customWidth="1"/>
    <col min="2071" max="2071" width="55.28515625" style="134" bestFit="1" customWidth="1"/>
    <col min="2072" max="2072" width="25.85546875" style="134" bestFit="1" customWidth="1"/>
    <col min="2073" max="2073" width="15.85546875" style="134" bestFit="1" customWidth="1"/>
    <col min="2074" max="2074" width="18.28515625" style="134" bestFit="1" customWidth="1"/>
    <col min="2075" max="2075" width="65.5703125" style="134" bestFit="1" customWidth="1"/>
    <col min="2076" max="2076" width="65.7109375" style="134" bestFit="1" customWidth="1"/>
    <col min="2077" max="2077" width="4.7109375" style="134" bestFit="1" customWidth="1"/>
    <col min="2078" max="2304" width="9.140625" style="134" customWidth="1"/>
    <col min="2305" max="2305" width="4.7109375" style="134" bestFit="1" customWidth="1"/>
    <col min="2306" max="2306" width="16.85546875" style="134" bestFit="1" customWidth="1"/>
    <col min="2307" max="2307" width="8.85546875" style="134" bestFit="1" customWidth="1"/>
    <col min="2308" max="2308" width="1.140625" style="134" bestFit="1" customWidth="1"/>
    <col min="2309" max="2309" width="25.140625" style="134" bestFit="1" customWidth="1"/>
    <col min="2310" max="2310" width="10.85546875" style="134" bestFit="1" customWidth="1"/>
    <col min="2311" max="2312" width="16.85546875" style="134" bestFit="1" customWidth="1"/>
    <col min="2313" max="2313" width="8.85546875" style="134" bestFit="1" customWidth="1"/>
    <col min="2314" max="2314" width="16" style="134" bestFit="1" customWidth="1"/>
    <col min="2315" max="2315" width="0.28515625" style="134" bestFit="1" customWidth="1"/>
    <col min="2316" max="2316" width="16" style="134" bestFit="1" customWidth="1"/>
    <col min="2317" max="2317" width="0.7109375" style="134" bestFit="1" customWidth="1"/>
    <col min="2318" max="2318" width="16.140625" style="134" bestFit="1" customWidth="1"/>
    <col min="2319" max="2319" width="12.5703125" style="134" bestFit="1" customWidth="1"/>
    <col min="2320" max="2320" width="4.42578125" style="134" bestFit="1" customWidth="1"/>
    <col min="2321" max="2321" width="20.85546875" style="134" bestFit="1" customWidth="1"/>
    <col min="2322" max="2322" width="16.85546875" style="134" bestFit="1" customWidth="1"/>
    <col min="2323" max="2323" width="17" style="134" bestFit="1" customWidth="1"/>
    <col min="2324" max="2324" width="20.85546875" style="134" bestFit="1" customWidth="1"/>
    <col min="2325" max="2325" width="22.140625" style="134" bestFit="1" customWidth="1"/>
    <col min="2326" max="2326" width="12.5703125" style="134" bestFit="1" customWidth="1"/>
    <col min="2327" max="2327" width="55.28515625" style="134" bestFit="1" customWidth="1"/>
    <col min="2328" max="2328" width="25.85546875" style="134" bestFit="1" customWidth="1"/>
    <col min="2329" max="2329" width="15.85546875" style="134" bestFit="1" customWidth="1"/>
    <col min="2330" max="2330" width="18.28515625" style="134" bestFit="1" customWidth="1"/>
    <col min="2331" max="2331" width="65.5703125" style="134" bestFit="1" customWidth="1"/>
    <col min="2332" max="2332" width="65.7109375" style="134" bestFit="1" customWidth="1"/>
    <col min="2333" max="2333" width="4.7109375" style="134" bestFit="1" customWidth="1"/>
    <col min="2334" max="2560" width="9.140625" style="134" customWidth="1"/>
    <col min="2561" max="2561" width="4.7109375" style="134" bestFit="1" customWidth="1"/>
    <col min="2562" max="2562" width="16.85546875" style="134" bestFit="1" customWidth="1"/>
    <col min="2563" max="2563" width="8.85546875" style="134" bestFit="1" customWidth="1"/>
    <col min="2564" max="2564" width="1.140625" style="134" bestFit="1" customWidth="1"/>
    <col min="2565" max="2565" width="25.140625" style="134" bestFit="1" customWidth="1"/>
    <col min="2566" max="2566" width="10.85546875" style="134" bestFit="1" customWidth="1"/>
    <col min="2567" max="2568" width="16.85546875" style="134" bestFit="1" customWidth="1"/>
    <col min="2569" max="2569" width="8.85546875" style="134" bestFit="1" customWidth="1"/>
    <col min="2570" max="2570" width="16" style="134" bestFit="1" customWidth="1"/>
    <col min="2571" max="2571" width="0.28515625" style="134" bestFit="1" customWidth="1"/>
    <col min="2572" max="2572" width="16" style="134" bestFit="1" customWidth="1"/>
    <col min="2573" max="2573" width="0.7109375" style="134" bestFit="1" customWidth="1"/>
    <col min="2574" max="2574" width="16.140625" style="134" bestFit="1" customWidth="1"/>
    <col min="2575" max="2575" width="12.5703125" style="134" bestFit="1" customWidth="1"/>
    <col min="2576" max="2576" width="4.42578125" style="134" bestFit="1" customWidth="1"/>
    <col min="2577" max="2577" width="20.85546875" style="134" bestFit="1" customWidth="1"/>
    <col min="2578" max="2578" width="16.85546875" style="134" bestFit="1" customWidth="1"/>
    <col min="2579" max="2579" width="17" style="134" bestFit="1" customWidth="1"/>
    <col min="2580" max="2580" width="20.85546875" style="134" bestFit="1" customWidth="1"/>
    <col min="2581" max="2581" width="22.140625" style="134" bestFit="1" customWidth="1"/>
    <col min="2582" max="2582" width="12.5703125" style="134" bestFit="1" customWidth="1"/>
    <col min="2583" max="2583" width="55.28515625" style="134" bestFit="1" customWidth="1"/>
    <col min="2584" max="2584" width="25.85546875" style="134" bestFit="1" customWidth="1"/>
    <col min="2585" max="2585" width="15.85546875" style="134" bestFit="1" customWidth="1"/>
    <col min="2586" max="2586" width="18.28515625" style="134" bestFit="1" customWidth="1"/>
    <col min="2587" max="2587" width="65.5703125" style="134" bestFit="1" customWidth="1"/>
    <col min="2588" max="2588" width="65.7109375" style="134" bestFit="1" customWidth="1"/>
    <col min="2589" max="2589" width="4.7109375" style="134" bestFit="1" customWidth="1"/>
    <col min="2590" max="2816" width="9.140625" style="134" customWidth="1"/>
    <col min="2817" max="2817" width="4.7109375" style="134" bestFit="1" customWidth="1"/>
    <col min="2818" max="2818" width="16.85546875" style="134" bestFit="1" customWidth="1"/>
    <col min="2819" max="2819" width="8.85546875" style="134" bestFit="1" customWidth="1"/>
    <col min="2820" max="2820" width="1.140625" style="134" bestFit="1" customWidth="1"/>
    <col min="2821" max="2821" width="25.140625" style="134" bestFit="1" customWidth="1"/>
    <col min="2822" max="2822" width="10.85546875" style="134" bestFit="1" customWidth="1"/>
    <col min="2823" max="2824" width="16.85546875" style="134" bestFit="1" customWidth="1"/>
    <col min="2825" max="2825" width="8.85546875" style="134" bestFit="1" customWidth="1"/>
    <col min="2826" max="2826" width="16" style="134" bestFit="1" customWidth="1"/>
    <col min="2827" max="2827" width="0.28515625" style="134" bestFit="1" customWidth="1"/>
    <col min="2828" max="2828" width="16" style="134" bestFit="1" customWidth="1"/>
    <col min="2829" max="2829" width="0.7109375" style="134" bestFit="1" customWidth="1"/>
    <col min="2830" max="2830" width="16.140625" style="134" bestFit="1" customWidth="1"/>
    <col min="2831" max="2831" width="12.5703125" style="134" bestFit="1" customWidth="1"/>
    <col min="2832" max="2832" width="4.42578125" style="134" bestFit="1" customWidth="1"/>
    <col min="2833" max="2833" width="20.85546875" style="134" bestFit="1" customWidth="1"/>
    <col min="2834" max="2834" width="16.85546875" style="134" bestFit="1" customWidth="1"/>
    <col min="2835" max="2835" width="17" style="134" bestFit="1" customWidth="1"/>
    <col min="2836" max="2836" width="20.85546875" style="134" bestFit="1" customWidth="1"/>
    <col min="2837" max="2837" width="22.140625" style="134" bestFit="1" customWidth="1"/>
    <col min="2838" max="2838" width="12.5703125" style="134" bestFit="1" customWidth="1"/>
    <col min="2839" max="2839" width="55.28515625" style="134" bestFit="1" customWidth="1"/>
    <col min="2840" max="2840" width="25.85546875" style="134" bestFit="1" customWidth="1"/>
    <col min="2841" max="2841" width="15.85546875" style="134" bestFit="1" customWidth="1"/>
    <col min="2842" max="2842" width="18.28515625" style="134" bestFit="1" customWidth="1"/>
    <col min="2843" max="2843" width="65.5703125" style="134" bestFit="1" customWidth="1"/>
    <col min="2844" max="2844" width="65.7109375" style="134" bestFit="1" customWidth="1"/>
    <col min="2845" max="2845" width="4.7109375" style="134" bestFit="1" customWidth="1"/>
    <col min="2846" max="3072" width="9.140625" style="134" customWidth="1"/>
    <col min="3073" max="3073" width="4.7109375" style="134" bestFit="1" customWidth="1"/>
    <col min="3074" max="3074" width="16.85546875" style="134" bestFit="1" customWidth="1"/>
    <col min="3075" max="3075" width="8.85546875" style="134" bestFit="1" customWidth="1"/>
    <col min="3076" max="3076" width="1.140625" style="134" bestFit="1" customWidth="1"/>
    <col min="3077" max="3077" width="25.140625" style="134" bestFit="1" customWidth="1"/>
    <col min="3078" max="3078" width="10.85546875" style="134" bestFit="1" customWidth="1"/>
    <col min="3079" max="3080" width="16.85546875" style="134" bestFit="1" customWidth="1"/>
    <col min="3081" max="3081" width="8.85546875" style="134" bestFit="1" customWidth="1"/>
    <col min="3082" max="3082" width="16" style="134" bestFit="1" customWidth="1"/>
    <col min="3083" max="3083" width="0.28515625" style="134" bestFit="1" customWidth="1"/>
    <col min="3084" max="3084" width="16" style="134" bestFit="1" customWidth="1"/>
    <col min="3085" max="3085" width="0.7109375" style="134" bestFit="1" customWidth="1"/>
    <col min="3086" max="3086" width="16.140625" style="134" bestFit="1" customWidth="1"/>
    <col min="3087" max="3087" width="12.5703125" style="134" bestFit="1" customWidth="1"/>
    <col min="3088" max="3088" width="4.42578125" style="134" bestFit="1" customWidth="1"/>
    <col min="3089" max="3089" width="20.85546875" style="134" bestFit="1" customWidth="1"/>
    <col min="3090" max="3090" width="16.85546875" style="134" bestFit="1" customWidth="1"/>
    <col min="3091" max="3091" width="17" style="134" bestFit="1" customWidth="1"/>
    <col min="3092" max="3092" width="20.85546875" style="134" bestFit="1" customWidth="1"/>
    <col min="3093" max="3093" width="22.140625" style="134" bestFit="1" customWidth="1"/>
    <col min="3094" max="3094" width="12.5703125" style="134" bestFit="1" customWidth="1"/>
    <col min="3095" max="3095" width="55.28515625" style="134" bestFit="1" customWidth="1"/>
    <col min="3096" max="3096" width="25.85546875" style="134" bestFit="1" customWidth="1"/>
    <col min="3097" max="3097" width="15.85546875" style="134" bestFit="1" customWidth="1"/>
    <col min="3098" max="3098" width="18.28515625" style="134" bestFit="1" customWidth="1"/>
    <col min="3099" max="3099" width="65.5703125" style="134" bestFit="1" customWidth="1"/>
    <col min="3100" max="3100" width="65.7109375" style="134" bestFit="1" customWidth="1"/>
    <col min="3101" max="3101" width="4.7109375" style="134" bestFit="1" customWidth="1"/>
    <col min="3102" max="3328" width="9.140625" style="134" customWidth="1"/>
    <col min="3329" max="3329" width="4.7109375" style="134" bestFit="1" customWidth="1"/>
    <col min="3330" max="3330" width="16.85546875" style="134" bestFit="1" customWidth="1"/>
    <col min="3331" max="3331" width="8.85546875" style="134" bestFit="1" customWidth="1"/>
    <col min="3332" max="3332" width="1.140625" style="134" bestFit="1" customWidth="1"/>
    <col min="3333" max="3333" width="25.140625" style="134" bestFit="1" customWidth="1"/>
    <col min="3334" max="3334" width="10.85546875" style="134" bestFit="1" customWidth="1"/>
    <col min="3335" max="3336" width="16.85546875" style="134" bestFit="1" customWidth="1"/>
    <col min="3337" max="3337" width="8.85546875" style="134" bestFit="1" customWidth="1"/>
    <col min="3338" max="3338" width="16" style="134" bestFit="1" customWidth="1"/>
    <col min="3339" max="3339" width="0.28515625" style="134" bestFit="1" customWidth="1"/>
    <col min="3340" max="3340" width="16" style="134" bestFit="1" customWidth="1"/>
    <col min="3341" max="3341" width="0.7109375" style="134" bestFit="1" customWidth="1"/>
    <col min="3342" max="3342" width="16.140625" style="134" bestFit="1" customWidth="1"/>
    <col min="3343" max="3343" width="12.5703125" style="134" bestFit="1" customWidth="1"/>
    <col min="3344" max="3344" width="4.42578125" style="134" bestFit="1" customWidth="1"/>
    <col min="3345" max="3345" width="20.85546875" style="134" bestFit="1" customWidth="1"/>
    <col min="3346" max="3346" width="16.85546875" style="134" bestFit="1" customWidth="1"/>
    <col min="3347" max="3347" width="17" style="134" bestFit="1" customWidth="1"/>
    <col min="3348" max="3348" width="20.85546875" style="134" bestFit="1" customWidth="1"/>
    <col min="3349" max="3349" width="22.140625" style="134" bestFit="1" customWidth="1"/>
    <col min="3350" max="3350" width="12.5703125" style="134" bestFit="1" customWidth="1"/>
    <col min="3351" max="3351" width="55.28515625" style="134" bestFit="1" customWidth="1"/>
    <col min="3352" max="3352" width="25.85546875" style="134" bestFit="1" customWidth="1"/>
    <col min="3353" max="3353" width="15.85546875" style="134" bestFit="1" customWidth="1"/>
    <col min="3354" max="3354" width="18.28515625" style="134" bestFit="1" customWidth="1"/>
    <col min="3355" max="3355" width="65.5703125" style="134" bestFit="1" customWidth="1"/>
    <col min="3356" max="3356" width="65.7109375" style="134" bestFit="1" customWidth="1"/>
    <col min="3357" max="3357" width="4.7109375" style="134" bestFit="1" customWidth="1"/>
    <col min="3358" max="3584" width="9.140625" style="134" customWidth="1"/>
    <col min="3585" max="3585" width="4.7109375" style="134" bestFit="1" customWidth="1"/>
    <col min="3586" max="3586" width="16.85546875" style="134" bestFit="1" customWidth="1"/>
    <col min="3587" max="3587" width="8.85546875" style="134" bestFit="1" customWidth="1"/>
    <col min="3588" max="3588" width="1.140625" style="134" bestFit="1" customWidth="1"/>
    <col min="3589" max="3589" width="25.140625" style="134" bestFit="1" customWidth="1"/>
    <col min="3590" max="3590" width="10.85546875" style="134" bestFit="1" customWidth="1"/>
    <col min="3591" max="3592" width="16.85546875" style="134" bestFit="1" customWidth="1"/>
    <col min="3593" max="3593" width="8.85546875" style="134" bestFit="1" customWidth="1"/>
    <col min="3594" max="3594" width="16" style="134" bestFit="1" customWidth="1"/>
    <col min="3595" max="3595" width="0.28515625" style="134" bestFit="1" customWidth="1"/>
    <col min="3596" max="3596" width="16" style="134" bestFit="1" customWidth="1"/>
    <col min="3597" max="3597" width="0.7109375" style="134" bestFit="1" customWidth="1"/>
    <col min="3598" max="3598" width="16.140625" style="134" bestFit="1" customWidth="1"/>
    <col min="3599" max="3599" width="12.5703125" style="134" bestFit="1" customWidth="1"/>
    <col min="3600" max="3600" width="4.42578125" style="134" bestFit="1" customWidth="1"/>
    <col min="3601" max="3601" width="20.85546875" style="134" bestFit="1" customWidth="1"/>
    <col min="3602" max="3602" width="16.85546875" style="134" bestFit="1" customWidth="1"/>
    <col min="3603" max="3603" width="17" style="134" bestFit="1" customWidth="1"/>
    <col min="3604" max="3604" width="20.85546875" style="134" bestFit="1" customWidth="1"/>
    <col min="3605" max="3605" width="22.140625" style="134" bestFit="1" customWidth="1"/>
    <col min="3606" max="3606" width="12.5703125" style="134" bestFit="1" customWidth="1"/>
    <col min="3607" max="3607" width="55.28515625" style="134" bestFit="1" customWidth="1"/>
    <col min="3608" max="3608" width="25.85546875" style="134" bestFit="1" customWidth="1"/>
    <col min="3609" max="3609" width="15.85546875" style="134" bestFit="1" customWidth="1"/>
    <col min="3610" max="3610" width="18.28515625" style="134" bestFit="1" customWidth="1"/>
    <col min="3611" max="3611" width="65.5703125" style="134" bestFit="1" customWidth="1"/>
    <col min="3612" max="3612" width="65.7109375" style="134" bestFit="1" customWidth="1"/>
    <col min="3613" max="3613" width="4.7109375" style="134" bestFit="1" customWidth="1"/>
    <col min="3614" max="3840" width="9.140625" style="134" customWidth="1"/>
    <col min="3841" max="3841" width="4.7109375" style="134" bestFit="1" customWidth="1"/>
    <col min="3842" max="3842" width="16.85546875" style="134" bestFit="1" customWidth="1"/>
    <col min="3843" max="3843" width="8.85546875" style="134" bestFit="1" customWidth="1"/>
    <col min="3844" max="3844" width="1.140625" style="134" bestFit="1" customWidth="1"/>
    <col min="3845" max="3845" width="25.140625" style="134" bestFit="1" customWidth="1"/>
    <col min="3846" max="3846" width="10.85546875" style="134" bestFit="1" customWidth="1"/>
    <col min="3847" max="3848" width="16.85546875" style="134" bestFit="1" customWidth="1"/>
    <col min="3849" max="3849" width="8.85546875" style="134" bestFit="1" customWidth="1"/>
    <col min="3850" max="3850" width="16" style="134" bestFit="1" customWidth="1"/>
    <col min="3851" max="3851" width="0.28515625" style="134" bestFit="1" customWidth="1"/>
    <col min="3852" max="3852" width="16" style="134" bestFit="1" customWidth="1"/>
    <col min="3853" max="3853" width="0.7109375" style="134" bestFit="1" customWidth="1"/>
    <col min="3854" max="3854" width="16.140625" style="134" bestFit="1" customWidth="1"/>
    <col min="3855" max="3855" width="12.5703125" style="134" bestFit="1" customWidth="1"/>
    <col min="3856" max="3856" width="4.42578125" style="134" bestFit="1" customWidth="1"/>
    <col min="3857" max="3857" width="20.85546875" style="134" bestFit="1" customWidth="1"/>
    <col min="3858" max="3858" width="16.85546875" style="134" bestFit="1" customWidth="1"/>
    <col min="3859" max="3859" width="17" style="134" bestFit="1" customWidth="1"/>
    <col min="3860" max="3860" width="20.85546875" style="134" bestFit="1" customWidth="1"/>
    <col min="3861" max="3861" width="22.140625" style="134" bestFit="1" customWidth="1"/>
    <col min="3862" max="3862" width="12.5703125" style="134" bestFit="1" customWidth="1"/>
    <col min="3863" max="3863" width="55.28515625" style="134" bestFit="1" customWidth="1"/>
    <col min="3864" max="3864" width="25.85546875" style="134" bestFit="1" customWidth="1"/>
    <col min="3865" max="3865" width="15.85546875" style="134" bestFit="1" customWidth="1"/>
    <col min="3866" max="3866" width="18.28515625" style="134" bestFit="1" customWidth="1"/>
    <col min="3867" max="3867" width="65.5703125" style="134" bestFit="1" customWidth="1"/>
    <col min="3868" max="3868" width="65.7109375" style="134" bestFit="1" customWidth="1"/>
    <col min="3869" max="3869" width="4.7109375" style="134" bestFit="1" customWidth="1"/>
    <col min="3870" max="4096" width="9.140625" style="134" customWidth="1"/>
    <col min="4097" max="4097" width="4.7109375" style="134" bestFit="1" customWidth="1"/>
    <col min="4098" max="4098" width="16.85546875" style="134" bestFit="1" customWidth="1"/>
    <col min="4099" max="4099" width="8.85546875" style="134" bestFit="1" customWidth="1"/>
    <col min="4100" max="4100" width="1.140625" style="134" bestFit="1" customWidth="1"/>
    <col min="4101" max="4101" width="25.140625" style="134" bestFit="1" customWidth="1"/>
    <col min="4102" max="4102" width="10.85546875" style="134" bestFit="1" customWidth="1"/>
    <col min="4103" max="4104" width="16.85546875" style="134" bestFit="1" customWidth="1"/>
    <col min="4105" max="4105" width="8.85546875" style="134" bestFit="1" customWidth="1"/>
    <col min="4106" max="4106" width="16" style="134" bestFit="1" customWidth="1"/>
    <col min="4107" max="4107" width="0.28515625" style="134" bestFit="1" customWidth="1"/>
    <col min="4108" max="4108" width="16" style="134" bestFit="1" customWidth="1"/>
    <col min="4109" max="4109" width="0.7109375" style="134" bestFit="1" customWidth="1"/>
    <col min="4110" max="4110" width="16.140625" style="134" bestFit="1" customWidth="1"/>
    <col min="4111" max="4111" width="12.5703125" style="134" bestFit="1" customWidth="1"/>
    <col min="4112" max="4112" width="4.42578125" style="134" bestFit="1" customWidth="1"/>
    <col min="4113" max="4113" width="20.85546875" style="134" bestFit="1" customWidth="1"/>
    <col min="4114" max="4114" width="16.85546875" style="134" bestFit="1" customWidth="1"/>
    <col min="4115" max="4115" width="17" style="134" bestFit="1" customWidth="1"/>
    <col min="4116" max="4116" width="20.85546875" style="134" bestFit="1" customWidth="1"/>
    <col min="4117" max="4117" width="22.140625" style="134" bestFit="1" customWidth="1"/>
    <col min="4118" max="4118" width="12.5703125" style="134" bestFit="1" customWidth="1"/>
    <col min="4119" max="4119" width="55.28515625" style="134" bestFit="1" customWidth="1"/>
    <col min="4120" max="4120" width="25.85546875" style="134" bestFit="1" customWidth="1"/>
    <col min="4121" max="4121" width="15.85546875" style="134" bestFit="1" customWidth="1"/>
    <col min="4122" max="4122" width="18.28515625" style="134" bestFit="1" customWidth="1"/>
    <col min="4123" max="4123" width="65.5703125" style="134" bestFit="1" customWidth="1"/>
    <col min="4124" max="4124" width="65.7109375" style="134" bestFit="1" customWidth="1"/>
    <col min="4125" max="4125" width="4.7109375" style="134" bestFit="1" customWidth="1"/>
    <col min="4126" max="4352" width="9.140625" style="134" customWidth="1"/>
    <col min="4353" max="4353" width="4.7109375" style="134" bestFit="1" customWidth="1"/>
    <col min="4354" max="4354" width="16.85546875" style="134" bestFit="1" customWidth="1"/>
    <col min="4355" max="4355" width="8.85546875" style="134" bestFit="1" customWidth="1"/>
    <col min="4356" max="4356" width="1.140625" style="134" bestFit="1" customWidth="1"/>
    <col min="4357" max="4357" width="25.140625" style="134" bestFit="1" customWidth="1"/>
    <col min="4358" max="4358" width="10.85546875" style="134" bestFit="1" customWidth="1"/>
    <col min="4359" max="4360" width="16.85546875" style="134" bestFit="1" customWidth="1"/>
    <col min="4361" max="4361" width="8.85546875" style="134" bestFit="1" customWidth="1"/>
    <col min="4362" max="4362" width="16" style="134" bestFit="1" customWidth="1"/>
    <col min="4363" max="4363" width="0.28515625" style="134" bestFit="1" customWidth="1"/>
    <col min="4364" max="4364" width="16" style="134" bestFit="1" customWidth="1"/>
    <col min="4365" max="4365" width="0.7109375" style="134" bestFit="1" customWidth="1"/>
    <col min="4366" max="4366" width="16.140625" style="134" bestFit="1" customWidth="1"/>
    <col min="4367" max="4367" width="12.5703125" style="134" bestFit="1" customWidth="1"/>
    <col min="4368" max="4368" width="4.42578125" style="134" bestFit="1" customWidth="1"/>
    <col min="4369" max="4369" width="20.85546875" style="134" bestFit="1" customWidth="1"/>
    <col min="4370" max="4370" width="16.85546875" style="134" bestFit="1" customWidth="1"/>
    <col min="4371" max="4371" width="17" style="134" bestFit="1" customWidth="1"/>
    <col min="4372" max="4372" width="20.85546875" style="134" bestFit="1" customWidth="1"/>
    <col min="4373" max="4373" width="22.140625" style="134" bestFit="1" customWidth="1"/>
    <col min="4374" max="4374" width="12.5703125" style="134" bestFit="1" customWidth="1"/>
    <col min="4375" max="4375" width="55.28515625" style="134" bestFit="1" customWidth="1"/>
    <col min="4376" max="4376" width="25.85546875" style="134" bestFit="1" customWidth="1"/>
    <col min="4377" max="4377" width="15.85546875" style="134" bestFit="1" customWidth="1"/>
    <col min="4378" max="4378" width="18.28515625" style="134" bestFit="1" customWidth="1"/>
    <col min="4379" max="4379" width="65.5703125" style="134" bestFit="1" customWidth="1"/>
    <col min="4380" max="4380" width="65.7109375" style="134" bestFit="1" customWidth="1"/>
    <col min="4381" max="4381" width="4.7109375" style="134" bestFit="1" customWidth="1"/>
    <col min="4382" max="4608" width="9.140625" style="134" customWidth="1"/>
    <col min="4609" max="4609" width="4.7109375" style="134" bestFit="1" customWidth="1"/>
    <col min="4610" max="4610" width="16.85546875" style="134" bestFit="1" customWidth="1"/>
    <col min="4611" max="4611" width="8.85546875" style="134" bestFit="1" customWidth="1"/>
    <col min="4612" max="4612" width="1.140625" style="134" bestFit="1" customWidth="1"/>
    <col min="4613" max="4613" width="25.140625" style="134" bestFit="1" customWidth="1"/>
    <col min="4614" max="4614" width="10.85546875" style="134" bestFit="1" customWidth="1"/>
    <col min="4615" max="4616" width="16.85546875" style="134" bestFit="1" customWidth="1"/>
    <col min="4617" max="4617" width="8.85546875" style="134" bestFit="1" customWidth="1"/>
    <col min="4618" max="4618" width="16" style="134" bestFit="1" customWidth="1"/>
    <col min="4619" max="4619" width="0.28515625" style="134" bestFit="1" customWidth="1"/>
    <col min="4620" max="4620" width="16" style="134" bestFit="1" customWidth="1"/>
    <col min="4621" max="4621" width="0.7109375" style="134" bestFit="1" customWidth="1"/>
    <col min="4622" max="4622" width="16.140625" style="134" bestFit="1" customWidth="1"/>
    <col min="4623" max="4623" width="12.5703125" style="134" bestFit="1" customWidth="1"/>
    <col min="4624" max="4624" width="4.42578125" style="134" bestFit="1" customWidth="1"/>
    <col min="4625" max="4625" width="20.85546875" style="134" bestFit="1" customWidth="1"/>
    <col min="4626" max="4626" width="16.85546875" style="134" bestFit="1" customWidth="1"/>
    <col min="4627" max="4627" width="17" style="134" bestFit="1" customWidth="1"/>
    <col min="4628" max="4628" width="20.85546875" style="134" bestFit="1" customWidth="1"/>
    <col min="4629" max="4629" width="22.140625" style="134" bestFit="1" customWidth="1"/>
    <col min="4630" max="4630" width="12.5703125" style="134" bestFit="1" customWidth="1"/>
    <col min="4631" max="4631" width="55.28515625" style="134" bestFit="1" customWidth="1"/>
    <col min="4632" max="4632" width="25.85546875" style="134" bestFit="1" customWidth="1"/>
    <col min="4633" max="4633" width="15.85546875" style="134" bestFit="1" customWidth="1"/>
    <col min="4634" max="4634" width="18.28515625" style="134" bestFit="1" customWidth="1"/>
    <col min="4635" max="4635" width="65.5703125" style="134" bestFit="1" customWidth="1"/>
    <col min="4636" max="4636" width="65.7109375" style="134" bestFit="1" customWidth="1"/>
    <col min="4637" max="4637" width="4.7109375" style="134" bestFit="1" customWidth="1"/>
    <col min="4638" max="4864" width="9.140625" style="134" customWidth="1"/>
    <col min="4865" max="4865" width="4.7109375" style="134" bestFit="1" customWidth="1"/>
    <col min="4866" max="4866" width="16.85546875" style="134" bestFit="1" customWidth="1"/>
    <col min="4867" max="4867" width="8.85546875" style="134" bestFit="1" customWidth="1"/>
    <col min="4868" max="4868" width="1.140625" style="134" bestFit="1" customWidth="1"/>
    <col min="4869" max="4869" width="25.140625" style="134" bestFit="1" customWidth="1"/>
    <col min="4870" max="4870" width="10.85546875" style="134" bestFit="1" customWidth="1"/>
    <col min="4871" max="4872" width="16.85546875" style="134" bestFit="1" customWidth="1"/>
    <col min="4873" max="4873" width="8.85546875" style="134" bestFit="1" customWidth="1"/>
    <col min="4874" max="4874" width="16" style="134" bestFit="1" customWidth="1"/>
    <col min="4875" max="4875" width="0.28515625" style="134" bestFit="1" customWidth="1"/>
    <col min="4876" max="4876" width="16" style="134" bestFit="1" customWidth="1"/>
    <col min="4877" max="4877" width="0.7109375" style="134" bestFit="1" customWidth="1"/>
    <col min="4878" max="4878" width="16.140625" style="134" bestFit="1" customWidth="1"/>
    <col min="4879" max="4879" width="12.5703125" style="134" bestFit="1" customWidth="1"/>
    <col min="4880" max="4880" width="4.42578125" style="134" bestFit="1" customWidth="1"/>
    <col min="4881" max="4881" width="20.85546875" style="134" bestFit="1" customWidth="1"/>
    <col min="4882" max="4882" width="16.85546875" style="134" bestFit="1" customWidth="1"/>
    <col min="4883" max="4883" width="17" style="134" bestFit="1" customWidth="1"/>
    <col min="4884" max="4884" width="20.85546875" style="134" bestFit="1" customWidth="1"/>
    <col min="4885" max="4885" width="22.140625" style="134" bestFit="1" customWidth="1"/>
    <col min="4886" max="4886" width="12.5703125" style="134" bestFit="1" customWidth="1"/>
    <col min="4887" max="4887" width="55.28515625" style="134" bestFit="1" customWidth="1"/>
    <col min="4888" max="4888" width="25.85546875" style="134" bestFit="1" customWidth="1"/>
    <col min="4889" max="4889" width="15.85546875" style="134" bestFit="1" customWidth="1"/>
    <col min="4890" max="4890" width="18.28515625" style="134" bestFit="1" customWidth="1"/>
    <col min="4891" max="4891" width="65.5703125" style="134" bestFit="1" customWidth="1"/>
    <col min="4892" max="4892" width="65.7109375" style="134" bestFit="1" customWidth="1"/>
    <col min="4893" max="4893" width="4.7109375" style="134" bestFit="1" customWidth="1"/>
    <col min="4894" max="5120" width="9.140625" style="134" customWidth="1"/>
    <col min="5121" max="5121" width="4.7109375" style="134" bestFit="1" customWidth="1"/>
    <col min="5122" max="5122" width="16.85546875" style="134" bestFit="1" customWidth="1"/>
    <col min="5123" max="5123" width="8.85546875" style="134" bestFit="1" customWidth="1"/>
    <col min="5124" max="5124" width="1.140625" style="134" bestFit="1" customWidth="1"/>
    <col min="5125" max="5125" width="25.140625" style="134" bestFit="1" customWidth="1"/>
    <col min="5126" max="5126" width="10.85546875" style="134" bestFit="1" customWidth="1"/>
    <col min="5127" max="5128" width="16.85546875" style="134" bestFit="1" customWidth="1"/>
    <col min="5129" max="5129" width="8.85546875" style="134" bestFit="1" customWidth="1"/>
    <col min="5130" max="5130" width="16" style="134" bestFit="1" customWidth="1"/>
    <col min="5131" max="5131" width="0.28515625" style="134" bestFit="1" customWidth="1"/>
    <col min="5132" max="5132" width="16" style="134" bestFit="1" customWidth="1"/>
    <col min="5133" max="5133" width="0.7109375" style="134" bestFit="1" customWidth="1"/>
    <col min="5134" max="5134" width="16.140625" style="134" bestFit="1" customWidth="1"/>
    <col min="5135" max="5135" width="12.5703125" style="134" bestFit="1" customWidth="1"/>
    <col min="5136" max="5136" width="4.42578125" style="134" bestFit="1" customWidth="1"/>
    <col min="5137" max="5137" width="20.85546875" style="134" bestFit="1" customWidth="1"/>
    <col min="5138" max="5138" width="16.85546875" style="134" bestFit="1" customWidth="1"/>
    <col min="5139" max="5139" width="17" style="134" bestFit="1" customWidth="1"/>
    <col min="5140" max="5140" width="20.85546875" style="134" bestFit="1" customWidth="1"/>
    <col min="5141" max="5141" width="22.140625" style="134" bestFit="1" customWidth="1"/>
    <col min="5142" max="5142" width="12.5703125" style="134" bestFit="1" customWidth="1"/>
    <col min="5143" max="5143" width="55.28515625" style="134" bestFit="1" customWidth="1"/>
    <col min="5144" max="5144" width="25.85546875" style="134" bestFit="1" customWidth="1"/>
    <col min="5145" max="5145" width="15.85546875" style="134" bestFit="1" customWidth="1"/>
    <col min="5146" max="5146" width="18.28515625" style="134" bestFit="1" customWidth="1"/>
    <col min="5147" max="5147" width="65.5703125" style="134" bestFit="1" customWidth="1"/>
    <col min="5148" max="5148" width="65.7109375" style="134" bestFit="1" customWidth="1"/>
    <col min="5149" max="5149" width="4.7109375" style="134" bestFit="1" customWidth="1"/>
    <col min="5150" max="5376" width="9.140625" style="134" customWidth="1"/>
    <col min="5377" max="5377" width="4.7109375" style="134" bestFit="1" customWidth="1"/>
    <col min="5378" max="5378" width="16.85546875" style="134" bestFit="1" customWidth="1"/>
    <col min="5379" max="5379" width="8.85546875" style="134" bestFit="1" customWidth="1"/>
    <col min="5380" max="5380" width="1.140625" style="134" bestFit="1" customWidth="1"/>
    <col min="5381" max="5381" width="25.140625" style="134" bestFit="1" customWidth="1"/>
    <col min="5382" max="5382" width="10.85546875" style="134" bestFit="1" customWidth="1"/>
    <col min="5383" max="5384" width="16.85546875" style="134" bestFit="1" customWidth="1"/>
    <col min="5385" max="5385" width="8.85546875" style="134" bestFit="1" customWidth="1"/>
    <col min="5386" max="5386" width="16" style="134" bestFit="1" customWidth="1"/>
    <col min="5387" max="5387" width="0.28515625" style="134" bestFit="1" customWidth="1"/>
    <col min="5388" max="5388" width="16" style="134" bestFit="1" customWidth="1"/>
    <col min="5389" max="5389" width="0.7109375" style="134" bestFit="1" customWidth="1"/>
    <col min="5390" max="5390" width="16.140625" style="134" bestFit="1" customWidth="1"/>
    <col min="5391" max="5391" width="12.5703125" style="134" bestFit="1" customWidth="1"/>
    <col min="5392" max="5392" width="4.42578125" style="134" bestFit="1" customWidth="1"/>
    <col min="5393" max="5393" width="20.85546875" style="134" bestFit="1" customWidth="1"/>
    <col min="5394" max="5394" width="16.85546875" style="134" bestFit="1" customWidth="1"/>
    <col min="5395" max="5395" width="17" style="134" bestFit="1" customWidth="1"/>
    <col min="5396" max="5396" width="20.85546875" style="134" bestFit="1" customWidth="1"/>
    <col min="5397" max="5397" width="22.140625" style="134" bestFit="1" customWidth="1"/>
    <col min="5398" max="5398" width="12.5703125" style="134" bestFit="1" customWidth="1"/>
    <col min="5399" max="5399" width="55.28515625" style="134" bestFit="1" customWidth="1"/>
    <col min="5400" max="5400" width="25.85546875" style="134" bestFit="1" customWidth="1"/>
    <col min="5401" max="5401" width="15.85546875" style="134" bestFit="1" customWidth="1"/>
    <col min="5402" max="5402" width="18.28515625" style="134" bestFit="1" customWidth="1"/>
    <col min="5403" max="5403" width="65.5703125" style="134" bestFit="1" customWidth="1"/>
    <col min="5404" max="5404" width="65.7109375" style="134" bestFit="1" customWidth="1"/>
    <col min="5405" max="5405" width="4.7109375" style="134" bestFit="1" customWidth="1"/>
    <col min="5406" max="5632" width="9.140625" style="134" customWidth="1"/>
    <col min="5633" max="5633" width="4.7109375" style="134" bestFit="1" customWidth="1"/>
    <col min="5634" max="5634" width="16.85546875" style="134" bestFit="1" customWidth="1"/>
    <col min="5635" max="5635" width="8.85546875" style="134" bestFit="1" customWidth="1"/>
    <col min="5636" max="5636" width="1.140625" style="134" bestFit="1" customWidth="1"/>
    <col min="5637" max="5637" width="25.140625" style="134" bestFit="1" customWidth="1"/>
    <col min="5638" max="5638" width="10.85546875" style="134" bestFit="1" customWidth="1"/>
    <col min="5639" max="5640" width="16.85546875" style="134" bestFit="1" customWidth="1"/>
    <col min="5641" max="5641" width="8.85546875" style="134" bestFit="1" customWidth="1"/>
    <col min="5642" max="5642" width="16" style="134" bestFit="1" customWidth="1"/>
    <col min="5643" max="5643" width="0.28515625" style="134" bestFit="1" customWidth="1"/>
    <col min="5644" max="5644" width="16" style="134" bestFit="1" customWidth="1"/>
    <col min="5645" max="5645" width="0.7109375" style="134" bestFit="1" customWidth="1"/>
    <col min="5646" max="5646" width="16.140625" style="134" bestFit="1" customWidth="1"/>
    <col min="5647" max="5647" width="12.5703125" style="134" bestFit="1" customWidth="1"/>
    <col min="5648" max="5648" width="4.42578125" style="134" bestFit="1" customWidth="1"/>
    <col min="5649" max="5649" width="20.85546875" style="134" bestFit="1" customWidth="1"/>
    <col min="5650" max="5650" width="16.85546875" style="134" bestFit="1" customWidth="1"/>
    <col min="5651" max="5651" width="17" style="134" bestFit="1" customWidth="1"/>
    <col min="5652" max="5652" width="20.85546875" style="134" bestFit="1" customWidth="1"/>
    <col min="5653" max="5653" width="22.140625" style="134" bestFit="1" customWidth="1"/>
    <col min="5654" max="5654" width="12.5703125" style="134" bestFit="1" customWidth="1"/>
    <col min="5655" max="5655" width="55.28515625" style="134" bestFit="1" customWidth="1"/>
    <col min="5656" max="5656" width="25.85546875" style="134" bestFit="1" customWidth="1"/>
    <col min="5657" max="5657" width="15.85546875" style="134" bestFit="1" customWidth="1"/>
    <col min="5658" max="5658" width="18.28515625" style="134" bestFit="1" customWidth="1"/>
    <col min="5659" max="5659" width="65.5703125" style="134" bestFit="1" customWidth="1"/>
    <col min="5660" max="5660" width="65.7109375" style="134" bestFit="1" customWidth="1"/>
    <col min="5661" max="5661" width="4.7109375" style="134" bestFit="1" customWidth="1"/>
    <col min="5662" max="5888" width="9.140625" style="134" customWidth="1"/>
    <col min="5889" max="5889" width="4.7109375" style="134" bestFit="1" customWidth="1"/>
    <col min="5890" max="5890" width="16.85546875" style="134" bestFit="1" customWidth="1"/>
    <col min="5891" max="5891" width="8.85546875" style="134" bestFit="1" customWidth="1"/>
    <col min="5892" max="5892" width="1.140625" style="134" bestFit="1" customWidth="1"/>
    <col min="5893" max="5893" width="25.140625" style="134" bestFit="1" customWidth="1"/>
    <col min="5894" max="5894" width="10.85546875" style="134" bestFit="1" customWidth="1"/>
    <col min="5895" max="5896" width="16.85546875" style="134" bestFit="1" customWidth="1"/>
    <col min="5897" max="5897" width="8.85546875" style="134" bestFit="1" customWidth="1"/>
    <col min="5898" max="5898" width="16" style="134" bestFit="1" customWidth="1"/>
    <col min="5899" max="5899" width="0.28515625" style="134" bestFit="1" customWidth="1"/>
    <col min="5900" max="5900" width="16" style="134" bestFit="1" customWidth="1"/>
    <col min="5901" max="5901" width="0.7109375" style="134" bestFit="1" customWidth="1"/>
    <col min="5902" max="5902" width="16.140625" style="134" bestFit="1" customWidth="1"/>
    <col min="5903" max="5903" width="12.5703125" style="134" bestFit="1" customWidth="1"/>
    <col min="5904" max="5904" width="4.42578125" style="134" bestFit="1" customWidth="1"/>
    <col min="5905" max="5905" width="20.85546875" style="134" bestFit="1" customWidth="1"/>
    <col min="5906" max="5906" width="16.85546875" style="134" bestFit="1" customWidth="1"/>
    <col min="5907" max="5907" width="17" style="134" bestFit="1" customWidth="1"/>
    <col min="5908" max="5908" width="20.85546875" style="134" bestFit="1" customWidth="1"/>
    <col min="5909" max="5909" width="22.140625" style="134" bestFit="1" customWidth="1"/>
    <col min="5910" max="5910" width="12.5703125" style="134" bestFit="1" customWidth="1"/>
    <col min="5911" max="5911" width="55.28515625" style="134" bestFit="1" customWidth="1"/>
    <col min="5912" max="5912" width="25.85546875" style="134" bestFit="1" customWidth="1"/>
    <col min="5913" max="5913" width="15.85546875" style="134" bestFit="1" customWidth="1"/>
    <col min="5914" max="5914" width="18.28515625" style="134" bestFit="1" customWidth="1"/>
    <col min="5915" max="5915" width="65.5703125" style="134" bestFit="1" customWidth="1"/>
    <col min="5916" max="5916" width="65.7109375" style="134" bestFit="1" customWidth="1"/>
    <col min="5917" max="5917" width="4.7109375" style="134" bestFit="1" customWidth="1"/>
    <col min="5918" max="6144" width="9.140625" style="134" customWidth="1"/>
    <col min="6145" max="6145" width="4.7109375" style="134" bestFit="1" customWidth="1"/>
    <col min="6146" max="6146" width="16.85546875" style="134" bestFit="1" customWidth="1"/>
    <col min="6147" max="6147" width="8.85546875" style="134" bestFit="1" customWidth="1"/>
    <col min="6148" max="6148" width="1.140625" style="134" bestFit="1" customWidth="1"/>
    <col min="6149" max="6149" width="25.140625" style="134" bestFit="1" customWidth="1"/>
    <col min="6150" max="6150" width="10.85546875" style="134" bestFit="1" customWidth="1"/>
    <col min="6151" max="6152" width="16.85546875" style="134" bestFit="1" customWidth="1"/>
    <col min="6153" max="6153" width="8.85546875" style="134" bestFit="1" customWidth="1"/>
    <col min="6154" max="6154" width="16" style="134" bestFit="1" customWidth="1"/>
    <col min="6155" max="6155" width="0.28515625" style="134" bestFit="1" customWidth="1"/>
    <col min="6156" max="6156" width="16" style="134" bestFit="1" customWidth="1"/>
    <col min="6157" max="6157" width="0.7109375" style="134" bestFit="1" customWidth="1"/>
    <col min="6158" max="6158" width="16.140625" style="134" bestFit="1" customWidth="1"/>
    <col min="6159" max="6159" width="12.5703125" style="134" bestFit="1" customWidth="1"/>
    <col min="6160" max="6160" width="4.42578125" style="134" bestFit="1" customWidth="1"/>
    <col min="6161" max="6161" width="20.85546875" style="134" bestFit="1" customWidth="1"/>
    <col min="6162" max="6162" width="16.85546875" style="134" bestFit="1" customWidth="1"/>
    <col min="6163" max="6163" width="17" style="134" bestFit="1" customWidth="1"/>
    <col min="6164" max="6164" width="20.85546875" style="134" bestFit="1" customWidth="1"/>
    <col min="6165" max="6165" width="22.140625" style="134" bestFit="1" customWidth="1"/>
    <col min="6166" max="6166" width="12.5703125" style="134" bestFit="1" customWidth="1"/>
    <col min="6167" max="6167" width="55.28515625" style="134" bestFit="1" customWidth="1"/>
    <col min="6168" max="6168" width="25.85546875" style="134" bestFit="1" customWidth="1"/>
    <col min="6169" max="6169" width="15.85546875" style="134" bestFit="1" customWidth="1"/>
    <col min="6170" max="6170" width="18.28515625" style="134" bestFit="1" customWidth="1"/>
    <col min="6171" max="6171" width="65.5703125" style="134" bestFit="1" customWidth="1"/>
    <col min="6172" max="6172" width="65.7109375" style="134" bestFit="1" customWidth="1"/>
    <col min="6173" max="6173" width="4.7109375" style="134" bestFit="1" customWidth="1"/>
    <col min="6174" max="6400" width="9.140625" style="134" customWidth="1"/>
    <col min="6401" max="6401" width="4.7109375" style="134" bestFit="1" customWidth="1"/>
    <col min="6402" max="6402" width="16.85546875" style="134" bestFit="1" customWidth="1"/>
    <col min="6403" max="6403" width="8.85546875" style="134" bestFit="1" customWidth="1"/>
    <col min="6404" max="6404" width="1.140625" style="134" bestFit="1" customWidth="1"/>
    <col min="6405" max="6405" width="25.140625" style="134" bestFit="1" customWidth="1"/>
    <col min="6406" max="6406" width="10.85546875" style="134" bestFit="1" customWidth="1"/>
    <col min="6407" max="6408" width="16.85546875" style="134" bestFit="1" customWidth="1"/>
    <col min="6409" max="6409" width="8.85546875" style="134" bestFit="1" customWidth="1"/>
    <col min="6410" max="6410" width="16" style="134" bestFit="1" customWidth="1"/>
    <col min="6411" max="6411" width="0.28515625" style="134" bestFit="1" customWidth="1"/>
    <col min="6412" max="6412" width="16" style="134" bestFit="1" customWidth="1"/>
    <col min="6413" max="6413" width="0.7109375" style="134" bestFit="1" customWidth="1"/>
    <col min="6414" max="6414" width="16.140625" style="134" bestFit="1" customWidth="1"/>
    <col min="6415" max="6415" width="12.5703125" style="134" bestFit="1" customWidth="1"/>
    <col min="6416" max="6416" width="4.42578125" style="134" bestFit="1" customWidth="1"/>
    <col min="6417" max="6417" width="20.85546875" style="134" bestFit="1" customWidth="1"/>
    <col min="6418" max="6418" width="16.85546875" style="134" bestFit="1" customWidth="1"/>
    <col min="6419" max="6419" width="17" style="134" bestFit="1" customWidth="1"/>
    <col min="6420" max="6420" width="20.85546875" style="134" bestFit="1" customWidth="1"/>
    <col min="6421" max="6421" width="22.140625" style="134" bestFit="1" customWidth="1"/>
    <col min="6422" max="6422" width="12.5703125" style="134" bestFit="1" customWidth="1"/>
    <col min="6423" max="6423" width="55.28515625" style="134" bestFit="1" customWidth="1"/>
    <col min="6424" max="6424" width="25.85546875" style="134" bestFit="1" customWidth="1"/>
    <col min="6425" max="6425" width="15.85546875" style="134" bestFit="1" customWidth="1"/>
    <col min="6426" max="6426" width="18.28515625" style="134" bestFit="1" customWidth="1"/>
    <col min="6427" max="6427" width="65.5703125" style="134" bestFit="1" customWidth="1"/>
    <col min="6428" max="6428" width="65.7109375" style="134" bestFit="1" customWidth="1"/>
    <col min="6429" max="6429" width="4.7109375" style="134" bestFit="1" customWidth="1"/>
    <col min="6430" max="6656" width="9.140625" style="134" customWidth="1"/>
    <col min="6657" max="6657" width="4.7109375" style="134" bestFit="1" customWidth="1"/>
    <col min="6658" max="6658" width="16.85546875" style="134" bestFit="1" customWidth="1"/>
    <col min="6659" max="6659" width="8.85546875" style="134" bestFit="1" customWidth="1"/>
    <col min="6660" max="6660" width="1.140625" style="134" bestFit="1" customWidth="1"/>
    <col min="6661" max="6661" width="25.140625" style="134" bestFit="1" customWidth="1"/>
    <col min="6662" max="6662" width="10.85546875" style="134" bestFit="1" customWidth="1"/>
    <col min="6663" max="6664" width="16.85546875" style="134" bestFit="1" customWidth="1"/>
    <col min="6665" max="6665" width="8.85546875" style="134" bestFit="1" customWidth="1"/>
    <col min="6666" max="6666" width="16" style="134" bestFit="1" customWidth="1"/>
    <col min="6667" max="6667" width="0.28515625" style="134" bestFit="1" customWidth="1"/>
    <col min="6668" max="6668" width="16" style="134" bestFit="1" customWidth="1"/>
    <col min="6669" max="6669" width="0.7109375" style="134" bestFit="1" customWidth="1"/>
    <col min="6670" max="6670" width="16.140625" style="134" bestFit="1" customWidth="1"/>
    <col min="6671" max="6671" width="12.5703125" style="134" bestFit="1" customWidth="1"/>
    <col min="6672" max="6672" width="4.42578125" style="134" bestFit="1" customWidth="1"/>
    <col min="6673" max="6673" width="20.85546875" style="134" bestFit="1" customWidth="1"/>
    <col min="6674" max="6674" width="16.85546875" style="134" bestFit="1" customWidth="1"/>
    <col min="6675" max="6675" width="17" style="134" bestFit="1" customWidth="1"/>
    <col min="6676" max="6676" width="20.85546875" style="134" bestFit="1" customWidth="1"/>
    <col min="6677" max="6677" width="22.140625" style="134" bestFit="1" customWidth="1"/>
    <col min="6678" max="6678" width="12.5703125" style="134" bestFit="1" customWidth="1"/>
    <col min="6679" max="6679" width="55.28515625" style="134" bestFit="1" customWidth="1"/>
    <col min="6680" max="6680" width="25.85546875" style="134" bestFit="1" customWidth="1"/>
    <col min="6681" max="6681" width="15.85546875" style="134" bestFit="1" customWidth="1"/>
    <col min="6682" max="6682" width="18.28515625" style="134" bestFit="1" customWidth="1"/>
    <col min="6683" max="6683" width="65.5703125" style="134" bestFit="1" customWidth="1"/>
    <col min="6684" max="6684" width="65.7109375" style="134" bestFit="1" customWidth="1"/>
    <col min="6685" max="6685" width="4.7109375" style="134" bestFit="1" customWidth="1"/>
    <col min="6686" max="6912" width="9.140625" style="134" customWidth="1"/>
    <col min="6913" max="6913" width="4.7109375" style="134" bestFit="1" customWidth="1"/>
    <col min="6914" max="6914" width="16.85546875" style="134" bestFit="1" customWidth="1"/>
    <col min="6915" max="6915" width="8.85546875" style="134" bestFit="1" customWidth="1"/>
    <col min="6916" max="6916" width="1.140625" style="134" bestFit="1" customWidth="1"/>
    <col min="6917" max="6917" width="25.140625" style="134" bestFit="1" customWidth="1"/>
    <col min="6918" max="6918" width="10.85546875" style="134" bestFit="1" customWidth="1"/>
    <col min="6919" max="6920" width="16.85546875" style="134" bestFit="1" customWidth="1"/>
    <col min="6921" max="6921" width="8.85546875" style="134" bestFit="1" customWidth="1"/>
    <col min="6922" max="6922" width="16" style="134" bestFit="1" customWidth="1"/>
    <col min="6923" max="6923" width="0.28515625" style="134" bestFit="1" customWidth="1"/>
    <col min="6924" max="6924" width="16" style="134" bestFit="1" customWidth="1"/>
    <col min="6925" max="6925" width="0.7109375" style="134" bestFit="1" customWidth="1"/>
    <col min="6926" max="6926" width="16.140625" style="134" bestFit="1" customWidth="1"/>
    <col min="6927" max="6927" width="12.5703125" style="134" bestFit="1" customWidth="1"/>
    <col min="6928" max="6928" width="4.42578125" style="134" bestFit="1" customWidth="1"/>
    <col min="6929" max="6929" width="20.85546875" style="134" bestFit="1" customWidth="1"/>
    <col min="6930" max="6930" width="16.85546875" style="134" bestFit="1" customWidth="1"/>
    <col min="6931" max="6931" width="17" style="134" bestFit="1" customWidth="1"/>
    <col min="6932" max="6932" width="20.85546875" style="134" bestFit="1" customWidth="1"/>
    <col min="6933" max="6933" width="22.140625" style="134" bestFit="1" customWidth="1"/>
    <col min="6934" max="6934" width="12.5703125" style="134" bestFit="1" customWidth="1"/>
    <col min="6935" max="6935" width="55.28515625" style="134" bestFit="1" customWidth="1"/>
    <col min="6936" max="6936" width="25.85546875" style="134" bestFit="1" customWidth="1"/>
    <col min="6937" max="6937" width="15.85546875" style="134" bestFit="1" customWidth="1"/>
    <col min="6938" max="6938" width="18.28515625" style="134" bestFit="1" customWidth="1"/>
    <col min="6939" max="6939" width="65.5703125" style="134" bestFit="1" customWidth="1"/>
    <col min="6940" max="6940" width="65.7109375" style="134" bestFit="1" customWidth="1"/>
    <col min="6941" max="6941" width="4.7109375" style="134" bestFit="1" customWidth="1"/>
    <col min="6942" max="7168" width="9.140625" style="134" customWidth="1"/>
    <col min="7169" max="7169" width="4.7109375" style="134" bestFit="1" customWidth="1"/>
    <col min="7170" max="7170" width="16.85546875" style="134" bestFit="1" customWidth="1"/>
    <col min="7171" max="7171" width="8.85546875" style="134" bestFit="1" customWidth="1"/>
    <col min="7172" max="7172" width="1.140625" style="134" bestFit="1" customWidth="1"/>
    <col min="7173" max="7173" width="25.140625" style="134" bestFit="1" customWidth="1"/>
    <col min="7174" max="7174" width="10.85546875" style="134" bestFit="1" customWidth="1"/>
    <col min="7175" max="7176" width="16.85546875" style="134" bestFit="1" customWidth="1"/>
    <col min="7177" max="7177" width="8.85546875" style="134" bestFit="1" customWidth="1"/>
    <col min="7178" max="7178" width="16" style="134" bestFit="1" customWidth="1"/>
    <col min="7179" max="7179" width="0.28515625" style="134" bestFit="1" customWidth="1"/>
    <col min="7180" max="7180" width="16" style="134" bestFit="1" customWidth="1"/>
    <col min="7181" max="7181" width="0.7109375" style="134" bestFit="1" customWidth="1"/>
    <col min="7182" max="7182" width="16.140625" style="134" bestFit="1" customWidth="1"/>
    <col min="7183" max="7183" width="12.5703125" style="134" bestFit="1" customWidth="1"/>
    <col min="7184" max="7184" width="4.42578125" style="134" bestFit="1" customWidth="1"/>
    <col min="7185" max="7185" width="20.85546875" style="134" bestFit="1" customWidth="1"/>
    <col min="7186" max="7186" width="16.85546875" style="134" bestFit="1" customWidth="1"/>
    <col min="7187" max="7187" width="17" style="134" bestFit="1" customWidth="1"/>
    <col min="7188" max="7188" width="20.85546875" style="134" bestFit="1" customWidth="1"/>
    <col min="7189" max="7189" width="22.140625" style="134" bestFit="1" customWidth="1"/>
    <col min="7190" max="7190" width="12.5703125" style="134" bestFit="1" customWidth="1"/>
    <col min="7191" max="7191" width="55.28515625" style="134" bestFit="1" customWidth="1"/>
    <col min="7192" max="7192" width="25.85546875" style="134" bestFit="1" customWidth="1"/>
    <col min="7193" max="7193" width="15.85546875" style="134" bestFit="1" customWidth="1"/>
    <col min="7194" max="7194" width="18.28515625" style="134" bestFit="1" customWidth="1"/>
    <col min="7195" max="7195" width="65.5703125" style="134" bestFit="1" customWidth="1"/>
    <col min="7196" max="7196" width="65.7109375" style="134" bestFit="1" customWidth="1"/>
    <col min="7197" max="7197" width="4.7109375" style="134" bestFit="1" customWidth="1"/>
    <col min="7198" max="7424" width="9.140625" style="134" customWidth="1"/>
    <col min="7425" max="7425" width="4.7109375" style="134" bestFit="1" customWidth="1"/>
    <col min="7426" max="7426" width="16.85546875" style="134" bestFit="1" customWidth="1"/>
    <col min="7427" max="7427" width="8.85546875" style="134" bestFit="1" customWidth="1"/>
    <col min="7428" max="7428" width="1.140625" style="134" bestFit="1" customWidth="1"/>
    <col min="7429" max="7429" width="25.140625" style="134" bestFit="1" customWidth="1"/>
    <col min="7430" max="7430" width="10.85546875" style="134" bestFit="1" customWidth="1"/>
    <col min="7431" max="7432" width="16.85546875" style="134" bestFit="1" customWidth="1"/>
    <col min="7433" max="7433" width="8.85546875" style="134" bestFit="1" customWidth="1"/>
    <col min="7434" max="7434" width="16" style="134" bestFit="1" customWidth="1"/>
    <col min="7435" max="7435" width="0.28515625" style="134" bestFit="1" customWidth="1"/>
    <col min="7436" max="7436" width="16" style="134" bestFit="1" customWidth="1"/>
    <col min="7437" max="7437" width="0.7109375" style="134" bestFit="1" customWidth="1"/>
    <col min="7438" max="7438" width="16.140625" style="134" bestFit="1" customWidth="1"/>
    <col min="7439" max="7439" width="12.5703125" style="134" bestFit="1" customWidth="1"/>
    <col min="7440" max="7440" width="4.42578125" style="134" bestFit="1" customWidth="1"/>
    <col min="7441" max="7441" width="20.85546875" style="134" bestFit="1" customWidth="1"/>
    <col min="7442" max="7442" width="16.85546875" style="134" bestFit="1" customWidth="1"/>
    <col min="7443" max="7443" width="17" style="134" bestFit="1" customWidth="1"/>
    <col min="7444" max="7444" width="20.85546875" style="134" bestFit="1" customWidth="1"/>
    <col min="7445" max="7445" width="22.140625" style="134" bestFit="1" customWidth="1"/>
    <col min="7446" max="7446" width="12.5703125" style="134" bestFit="1" customWidth="1"/>
    <col min="7447" max="7447" width="55.28515625" style="134" bestFit="1" customWidth="1"/>
    <col min="7448" max="7448" width="25.85546875" style="134" bestFit="1" customWidth="1"/>
    <col min="7449" max="7449" width="15.85546875" style="134" bestFit="1" customWidth="1"/>
    <col min="7450" max="7450" width="18.28515625" style="134" bestFit="1" customWidth="1"/>
    <col min="7451" max="7451" width="65.5703125" style="134" bestFit="1" customWidth="1"/>
    <col min="7452" max="7452" width="65.7109375" style="134" bestFit="1" customWidth="1"/>
    <col min="7453" max="7453" width="4.7109375" style="134" bestFit="1" customWidth="1"/>
    <col min="7454" max="7680" width="9.140625" style="134" customWidth="1"/>
    <col min="7681" max="7681" width="4.7109375" style="134" bestFit="1" customWidth="1"/>
    <col min="7682" max="7682" width="16.85546875" style="134" bestFit="1" customWidth="1"/>
    <col min="7683" max="7683" width="8.85546875" style="134" bestFit="1" customWidth="1"/>
    <col min="7684" max="7684" width="1.140625" style="134" bestFit="1" customWidth="1"/>
    <col min="7685" max="7685" width="25.140625" style="134" bestFit="1" customWidth="1"/>
    <col min="7686" max="7686" width="10.85546875" style="134" bestFit="1" customWidth="1"/>
    <col min="7687" max="7688" width="16.85546875" style="134" bestFit="1" customWidth="1"/>
    <col min="7689" max="7689" width="8.85546875" style="134" bestFit="1" customWidth="1"/>
    <col min="7690" max="7690" width="16" style="134" bestFit="1" customWidth="1"/>
    <col min="7691" max="7691" width="0.28515625" style="134" bestFit="1" customWidth="1"/>
    <col min="7692" max="7692" width="16" style="134" bestFit="1" customWidth="1"/>
    <col min="7693" max="7693" width="0.7109375" style="134" bestFit="1" customWidth="1"/>
    <col min="7694" max="7694" width="16.140625" style="134" bestFit="1" customWidth="1"/>
    <col min="7695" max="7695" width="12.5703125" style="134" bestFit="1" customWidth="1"/>
    <col min="7696" max="7696" width="4.42578125" style="134" bestFit="1" customWidth="1"/>
    <col min="7697" max="7697" width="20.85546875" style="134" bestFit="1" customWidth="1"/>
    <col min="7698" max="7698" width="16.85546875" style="134" bestFit="1" customWidth="1"/>
    <col min="7699" max="7699" width="17" style="134" bestFit="1" customWidth="1"/>
    <col min="7700" max="7700" width="20.85546875" style="134" bestFit="1" customWidth="1"/>
    <col min="7701" max="7701" width="22.140625" style="134" bestFit="1" customWidth="1"/>
    <col min="7702" max="7702" width="12.5703125" style="134" bestFit="1" customWidth="1"/>
    <col min="7703" max="7703" width="55.28515625" style="134" bestFit="1" customWidth="1"/>
    <col min="7704" max="7704" width="25.85546875" style="134" bestFit="1" customWidth="1"/>
    <col min="7705" max="7705" width="15.85546875" style="134" bestFit="1" customWidth="1"/>
    <col min="7706" max="7706" width="18.28515625" style="134" bestFit="1" customWidth="1"/>
    <col min="7707" max="7707" width="65.5703125" style="134" bestFit="1" customWidth="1"/>
    <col min="7708" max="7708" width="65.7109375" style="134" bestFit="1" customWidth="1"/>
    <col min="7709" max="7709" width="4.7109375" style="134" bestFit="1" customWidth="1"/>
    <col min="7710" max="7936" width="9.140625" style="134" customWidth="1"/>
    <col min="7937" max="7937" width="4.7109375" style="134" bestFit="1" customWidth="1"/>
    <col min="7938" max="7938" width="16.85546875" style="134" bestFit="1" customWidth="1"/>
    <col min="7939" max="7939" width="8.85546875" style="134" bestFit="1" customWidth="1"/>
    <col min="7940" max="7940" width="1.140625" style="134" bestFit="1" customWidth="1"/>
    <col min="7941" max="7941" width="25.140625" style="134" bestFit="1" customWidth="1"/>
    <col min="7942" max="7942" width="10.85546875" style="134" bestFit="1" customWidth="1"/>
    <col min="7943" max="7944" width="16.85546875" style="134" bestFit="1" customWidth="1"/>
    <col min="7945" max="7945" width="8.85546875" style="134" bestFit="1" customWidth="1"/>
    <col min="7946" max="7946" width="16" style="134" bestFit="1" customWidth="1"/>
    <col min="7947" max="7947" width="0.28515625" style="134" bestFit="1" customWidth="1"/>
    <col min="7948" max="7948" width="16" style="134" bestFit="1" customWidth="1"/>
    <col min="7949" max="7949" width="0.7109375" style="134" bestFit="1" customWidth="1"/>
    <col min="7950" max="7950" width="16.140625" style="134" bestFit="1" customWidth="1"/>
    <col min="7951" max="7951" width="12.5703125" style="134" bestFit="1" customWidth="1"/>
    <col min="7952" max="7952" width="4.42578125" style="134" bestFit="1" customWidth="1"/>
    <col min="7953" max="7953" width="20.85546875" style="134" bestFit="1" customWidth="1"/>
    <col min="7954" max="7954" width="16.85546875" style="134" bestFit="1" customWidth="1"/>
    <col min="7955" max="7955" width="17" style="134" bestFit="1" customWidth="1"/>
    <col min="7956" max="7956" width="20.85546875" style="134" bestFit="1" customWidth="1"/>
    <col min="7957" max="7957" width="22.140625" style="134" bestFit="1" customWidth="1"/>
    <col min="7958" max="7958" width="12.5703125" style="134" bestFit="1" customWidth="1"/>
    <col min="7959" max="7959" width="55.28515625" style="134" bestFit="1" customWidth="1"/>
    <col min="7960" max="7960" width="25.85546875" style="134" bestFit="1" customWidth="1"/>
    <col min="7961" max="7961" width="15.85546875" style="134" bestFit="1" customWidth="1"/>
    <col min="7962" max="7962" width="18.28515625" style="134" bestFit="1" customWidth="1"/>
    <col min="7963" max="7963" width="65.5703125" style="134" bestFit="1" customWidth="1"/>
    <col min="7964" max="7964" width="65.7109375" style="134" bestFit="1" customWidth="1"/>
    <col min="7965" max="7965" width="4.7109375" style="134" bestFit="1" customWidth="1"/>
    <col min="7966" max="8192" width="9.140625" style="134" customWidth="1"/>
    <col min="8193" max="8193" width="4.7109375" style="134" bestFit="1" customWidth="1"/>
    <col min="8194" max="8194" width="16.85546875" style="134" bestFit="1" customWidth="1"/>
    <col min="8195" max="8195" width="8.85546875" style="134" bestFit="1" customWidth="1"/>
    <col min="8196" max="8196" width="1.140625" style="134" bestFit="1" customWidth="1"/>
    <col min="8197" max="8197" width="25.140625" style="134" bestFit="1" customWidth="1"/>
    <col min="8198" max="8198" width="10.85546875" style="134" bestFit="1" customWidth="1"/>
    <col min="8199" max="8200" width="16.85546875" style="134" bestFit="1" customWidth="1"/>
    <col min="8201" max="8201" width="8.85546875" style="134" bestFit="1" customWidth="1"/>
    <col min="8202" max="8202" width="16" style="134" bestFit="1" customWidth="1"/>
    <col min="8203" max="8203" width="0.28515625" style="134" bestFit="1" customWidth="1"/>
    <col min="8204" max="8204" width="16" style="134" bestFit="1" customWidth="1"/>
    <col min="8205" max="8205" width="0.7109375" style="134" bestFit="1" customWidth="1"/>
    <col min="8206" max="8206" width="16.140625" style="134" bestFit="1" customWidth="1"/>
    <col min="8207" max="8207" width="12.5703125" style="134" bestFit="1" customWidth="1"/>
    <col min="8208" max="8208" width="4.42578125" style="134" bestFit="1" customWidth="1"/>
    <col min="8209" max="8209" width="20.85546875" style="134" bestFit="1" customWidth="1"/>
    <col min="8210" max="8210" width="16.85546875" style="134" bestFit="1" customWidth="1"/>
    <col min="8211" max="8211" width="17" style="134" bestFit="1" customWidth="1"/>
    <col min="8212" max="8212" width="20.85546875" style="134" bestFit="1" customWidth="1"/>
    <col min="8213" max="8213" width="22.140625" style="134" bestFit="1" customWidth="1"/>
    <col min="8214" max="8214" width="12.5703125" style="134" bestFit="1" customWidth="1"/>
    <col min="8215" max="8215" width="55.28515625" style="134" bestFit="1" customWidth="1"/>
    <col min="8216" max="8216" width="25.85546875" style="134" bestFit="1" customWidth="1"/>
    <col min="8217" max="8217" width="15.85546875" style="134" bestFit="1" customWidth="1"/>
    <col min="8218" max="8218" width="18.28515625" style="134" bestFit="1" customWidth="1"/>
    <col min="8219" max="8219" width="65.5703125" style="134" bestFit="1" customWidth="1"/>
    <col min="8220" max="8220" width="65.7109375" style="134" bestFit="1" customWidth="1"/>
    <col min="8221" max="8221" width="4.7109375" style="134" bestFit="1" customWidth="1"/>
    <col min="8222" max="8448" width="9.140625" style="134" customWidth="1"/>
    <col min="8449" max="8449" width="4.7109375" style="134" bestFit="1" customWidth="1"/>
    <col min="8450" max="8450" width="16.85546875" style="134" bestFit="1" customWidth="1"/>
    <col min="8451" max="8451" width="8.85546875" style="134" bestFit="1" customWidth="1"/>
    <col min="8452" max="8452" width="1.140625" style="134" bestFit="1" customWidth="1"/>
    <col min="8453" max="8453" width="25.140625" style="134" bestFit="1" customWidth="1"/>
    <col min="8454" max="8454" width="10.85546875" style="134" bestFit="1" customWidth="1"/>
    <col min="8455" max="8456" width="16.85546875" style="134" bestFit="1" customWidth="1"/>
    <col min="8457" max="8457" width="8.85546875" style="134" bestFit="1" customWidth="1"/>
    <col min="8458" max="8458" width="16" style="134" bestFit="1" customWidth="1"/>
    <col min="8459" max="8459" width="0.28515625" style="134" bestFit="1" customWidth="1"/>
    <col min="8460" max="8460" width="16" style="134" bestFit="1" customWidth="1"/>
    <col min="8461" max="8461" width="0.7109375" style="134" bestFit="1" customWidth="1"/>
    <col min="8462" max="8462" width="16.140625" style="134" bestFit="1" customWidth="1"/>
    <col min="8463" max="8463" width="12.5703125" style="134" bestFit="1" customWidth="1"/>
    <col min="8464" max="8464" width="4.42578125" style="134" bestFit="1" customWidth="1"/>
    <col min="8465" max="8465" width="20.85546875" style="134" bestFit="1" customWidth="1"/>
    <col min="8466" max="8466" width="16.85546875" style="134" bestFit="1" customWidth="1"/>
    <col min="8467" max="8467" width="17" style="134" bestFit="1" customWidth="1"/>
    <col min="8468" max="8468" width="20.85546875" style="134" bestFit="1" customWidth="1"/>
    <col min="8469" max="8469" width="22.140625" style="134" bestFit="1" customWidth="1"/>
    <col min="8470" max="8470" width="12.5703125" style="134" bestFit="1" customWidth="1"/>
    <col min="8471" max="8471" width="55.28515625" style="134" bestFit="1" customWidth="1"/>
    <col min="8472" max="8472" width="25.85546875" style="134" bestFit="1" customWidth="1"/>
    <col min="8473" max="8473" width="15.85546875" style="134" bestFit="1" customWidth="1"/>
    <col min="8474" max="8474" width="18.28515625" style="134" bestFit="1" customWidth="1"/>
    <col min="8475" max="8475" width="65.5703125" style="134" bestFit="1" customWidth="1"/>
    <col min="8476" max="8476" width="65.7109375" style="134" bestFit="1" customWidth="1"/>
    <col min="8477" max="8477" width="4.7109375" style="134" bestFit="1" customWidth="1"/>
    <col min="8478" max="8704" width="9.140625" style="134" customWidth="1"/>
    <col min="8705" max="8705" width="4.7109375" style="134" bestFit="1" customWidth="1"/>
    <col min="8706" max="8706" width="16.85546875" style="134" bestFit="1" customWidth="1"/>
    <col min="8707" max="8707" width="8.85546875" style="134" bestFit="1" customWidth="1"/>
    <col min="8708" max="8708" width="1.140625" style="134" bestFit="1" customWidth="1"/>
    <col min="8709" max="8709" width="25.140625" style="134" bestFit="1" customWidth="1"/>
    <col min="8710" max="8710" width="10.85546875" style="134" bestFit="1" customWidth="1"/>
    <col min="8711" max="8712" width="16.85546875" style="134" bestFit="1" customWidth="1"/>
    <col min="8713" max="8713" width="8.85546875" style="134" bestFit="1" customWidth="1"/>
    <col min="8714" max="8714" width="16" style="134" bestFit="1" customWidth="1"/>
    <col min="8715" max="8715" width="0.28515625" style="134" bestFit="1" customWidth="1"/>
    <col min="8716" max="8716" width="16" style="134" bestFit="1" customWidth="1"/>
    <col min="8717" max="8717" width="0.7109375" style="134" bestFit="1" customWidth="1"/>
    <col min="8718" max="8718" width="16.140625" style="134" bestFit="1" customWidth="1"/>
    <col min="8719" max="8719" width="12.5703125" style="134" bestFit="1" customWidth="1"/>
    <col min="8720" max="8720" width="4.42578125" style="134" bestFit="1" customWidth="1"/>
    <col min="8721" max="8721" width="20.85546875" style="134" bestFit="1" customWidth="1"/>
    <col min="8722" max="8722" width="16.85546875" style="134" bestFit="1" customWidth="1"/>
    <col min="8723" max="8723" width="17" style="134" bestFit="1" customWidth="1"/>
    <col min="8724" max="8724" width="20.85546875" style="134" bestFit="1" customWidth="1"/>
    <col min="8725" max="8725" width="22.140625" style="134" bestFit="1" customWidth="1"/>
    <col min="8726" max="8726" width="12.5703125" style="134" bestFit="1" customWidth="1"/>
    <col min="8727" max="8727" width="55.28515625" style="134" bestFit="1" customWidth="1"/>
    <col min="8728" max="8728" width="25.85546875" style="134" bestFit="1" customWidth="1"/>
    <col min="8729" max="8729" width="15.85546875" style="134" bestFit="1" customWidth="1"/>
    <col min="8730" max="8730" width="18.28515625" style="134" bestFit="1" customWidth="1"/>
    <col min="8731" max="8731" width="65.5703125" style="134" bestFit="1" customWidth="1"/>
    <col min="8732" max="8732" width="65.7109375" style="134" bestFit="1" customWidth="1"/>
    <col min="8733" max="8733" width="4.7109375" style="134" bestFit="1" customWidth="1"/>
    <col min="8734" max="8960" width="9.140625" style="134" customWidth="1"/>
    <col min="8961" max="8961" width="4.7109375" style="134" bestFit="1" customWidth="1"/>
    <col min="8962" max="8962" width="16.85546875" style="134" bestFit="1" customWidth="1"/>
    <col min="8963" max="8963" width="8.85546875" style="134" bestFit="1" customWidth="1"/>
    <col min="8964" max="8964" width="1.140625" style="134" bestFit="1" customWidth="1"/>
    <col min="8965" max="8965" width="25.140625" style="134" bestFit="1" customWidth="1"/>
    <col min="8966" max="8966" width="10.85546875" style="134" bestFit="1" customWidth="1"/>
    <col min="8967" max="8968" width="16.85546875" style="134" bestFit="1" customWidth="1"/>
    <col min="8969" max="8969" width="8.85546875" style="134" bestFit="1" customWidth="1"/>
    <col min="8970" max="8970" width="16" style="134" bestFit="1" customWidth="1"/>
    <col min="8971" max="8971" width="0.28515625" style="134" bestFit="1" customWidth="1"/>
    <col min="8972" max="8972" width="16" style="134" bestFit="1" customWidth="1"/>
    <col min="8973" max="8973" width="0.7109375" style="134" bestFit="1" customWidth="1"/>
    <col min="8974" max="8974" width="16.140625" style="134" bestFit="1" customWidth="1"/>
    <col min="8975" max="8975" width="12.5703125" style="134" bestFit="1" customWidth="1"/>
    <col min="8976" max="8976" width="4.42578125" style="134" bestFit="1" customWidth="1"/>
    <col min="8977" max="8977" width="20.85546875" style="134" bestFit="1" customWidth="1"/>
    <col min="8978" max="8978" width="16.85546875" style="134" bestFit="1" customWidth="1"/>
    <col min="8979" max="8979" width="17" style="134" bestFit="1" customWidth="1"/>
    <col min="8980" max="8980" width="20.85546875" style="134" bestFit="1" customWidth="1"/>
    <col min="8981" max="8981" width="22.140625" style="134" bestFit="1" customWidth="1"/>
    <col min="8982" max="8982" width="12.5703125" style="134" bestFit="1" customWidth="1"/>
    <col min="8983" max="8983" width="55.28515625" style="134" bestFit="1" customWidth="1"/>
    <col min="8984" max="8984" width="25.85546875" style="134" bestFit="1" customWidth="1"/>
    <col min="8985" max="8985" width="15.85546875" style="134" bestFit="1" customWidth="1"/>
    <col min="8986" max="8986" width="18.28515625" style="134" bestFit="1" customWidth="1"/>
    <col min="8987" max="8987" width="65.5703125" style="134" bestFit="1" customWidth="1"/>
    <col min="8988" max="8988" width="65.7109375" style="134" bestFit="1" customWidth="1"/>
    <col min="8989" max="8989" width="4.7109375" style="134" bestFit="1" customWidth="1"/>
    <col min="8990" max="9216" width="9.140625" style="134" customWidth="1"/>
    <col min="9217" max="9217" width="4.7109375" style="134" bestFit="1" customWidth="1"/>
    <col min="9218" max="9218" width="16.85546875" style="134" bestFit="1" customWidth="1"/>
    <col min="9219" max="9219" width="8.85546875" style="134" bestFit="1" customWidth="1"/>
    <col min="9220" max="9220" width="1.140625" style="134" bestFit="1" customWidth="1"/>
    <col min="9221" max="9221" width="25.140625" style="134" bestFit="1" customWidth="1"/>
    <col min="9222" max="9222" width="10.85546875" style="134" bestFit="1" customWidth="1"/>
    <col min="9223" max="9224" width="16.85546875" style="134" bestFit="1" customWidth="1"/>
    <col min="9225" max="9225" width="8.85546875" style="134" bestFit="1" customWidth="1"/>
    <col min="9226" max="9226" width="16" style="134" bestFit="1" customWidth="1"/>
    <col min="9227" max="9227" width="0.28515625" style="134" bestFit="1" customWidth="1"/>
    <col min="9228" max="9228" width="16" style="134" bestFit="1" customWidth="1"/>
    <col min="9229" max="9229" width="0.7109375" style="134" bestFit="1" customWidth="1"/>
    <col min="9230" max="9230" width="16.140625" style="134" bestFit="1" customWidth="1"/>
    <col min="9231" max="9231" width="12.5703125" style="134" bestFit="1" customWidth="1"/>
    <col min="9232" max="9232" width="4.42578125" style="134" bestFit="1" customWidth="1"/>
    <col min="9233" max="9233" width="20.85546875" style="134" bestFit="1" customWidth="1"/>
    <col min="9234" max="9234" width="16.85546875" style="134" bestFit="1" customWidth="1"/>
    <col min="9235" max="9235" width="17" style="134" bestFit="1" customWidth="1"/>
    <col min="9236" max="9236" width="20.85546875" style="134" bestFit="1" customWidth="1"/>
    <col min="9237" max="9237" width="22.140625" style="134" bestFit="1" customWidth="1"/>
    <col min="9238" max="9238" width="12.5703125" style="134" bestFit="1" customWidth="1"/>
    <col min="9239" max="9239" width="55.28515625" style="134" bestFit="1" customWidth="1"/>
    <col min="9240" max="9240" width="25.85546875" style="134" bestFit="1" customWidth="1"/>
    <col min="9241" max="9241" width="15.85546875" style="134" bestFit="1" customWidth="1"/>
    <col min="9242" max="9242" width="18.28515625" style="134" bestFit="1" customWidth="1"/>
    <col min="9243" max="9243" width="65.5703125" style="134" bestFit="1" customWidth="1"/>
    <col min="9244" max="9244" width="65.7109375" style="134" bestFit="1" customWidth="1"/>
    <col min="9245" max="9245" width="4.7109375" style="134" bestFit="1" customWidth="1"/>
    <col min="9246" max="9472" width="9.140625" style="134" customWidth="1"/>
    <col min="9473" max="9473" width="4.7109375" style="134" bestFit="1" customWidth="1"/>
    <col min="9474" max="9474" width="16.85546875" style="134" bestFit="1" customWidth="1"/>
    <col min="9475" max="9475" width="8.85546875" style="134" bestFit="1" customWidth="1"/>
    <col min="9476" max="9476" width="1.140625" style="134" bestFit="1" customWidth="1"/>
    <col min="9477" max="9477" width="25.140625" style="134" bestFit="1" customWidth="1"/>
    <col min="9478" max="9478" width="10.85546875" style="134" bestFit="1" customWidth="1"/>
    <col min="9479" max="9480" width="16.85546875" style="134" bestFit="1" customWidth="1"/>
    <col min="9481" max="9481" width="8.85546875" style="134" bestFit="1" customWidth="1"/>
    <col min="9482" max="9482" width="16" style="134" bestFit="1" customWidth="1"/>
    <col min="9483" max="9483" width="0.28515625" style="134" bestFit="1" customWidth="1"/>
    <col min="9484" max="9484" width="16" style="134" bestFit="1" customWidth="1"/>
    <col min="9485" max="9485" width="0.7109375" style="134" bestFit="1" customWidth="1"/>
    <col min="9486" max="9486" width="16.140625" style="134" bestFit="1" customWidth="1"/>
    <col min="9487" max="9487" width="12.5703125" style="134" bestFit="1" customWidth="1"/>
    <col min="9488" max="9488" width="4.42578125" style="134" bestFit="1" customWidth="1"/>
    <col min="9489" max="9489" width="20.85546875" style="134" bestFit="1" customWidth="1"/>
    <col min="9490" max="9490" width="16.85546875" style="134" bestFit="1" customWidth="1"/>
    <col min="9491" max="9491" width="17" style="134" bestFit="1" customWidth="1"/>
    <col min="9492" max="9492" width="20.85546875" style="134" bestFit="1" customWidth="1"/>
    <col min="9493" max="9493" width="22.140625" style="134" bestFit="1" customWidth="1"/>
    <col min="9494" max="9494" width="12.5703125" style="134" bestFit="1" customWidth="1"/>
    <col min="9495" max="9495" width="55.28515625" style="134" bestFit="1" customWidth="1"/>
    <col min="9496" max="9496" width="25.85546875" style="134" bestFit="1" customWidth="1"/>
    <col min="9497" max="9497" width="15.85546875" style="134" bestFit="1" customWidth="1"/>
    <col min="9498" max="9498" width="18.28515625" style="134" bestFit="1" customWidth="1"/>
    <col min="9499" max="9499" width="65.5703125" style="134" bestFit="1" customWidth="1"/>
    <col min="9500" max="9500" width="65.7109375" style="134" bestFit="1" customWidth="1"/>
    <col min="9501" max="9501" width="4.7109375" style="134" bestFit="1" customWidth="1"/>
    <col min="9502" max="9728" width="9.140625" style="134" customWidth="1"/>
    <col min="9729" max="9729" width="4.7109375" style="134" bestFit="1" customWidth="1"/>
    <col min="9730" max="9730" width="16.85546875" style="134" bestFit="1" customWidth="1"/>
    <col min="9731" max="9731" width="8.85546875" style="134" bestFit="1" customWidth="1"/>
    <col min="9732" max="9732" width="1.140625" style="134" bestFit="1" customWidth="1"/>
    <col min="9733" max="9733" width="25.140625" style="134" bestFit="1" customWidth="1"/>
    <col min="9734" max="9734" width="10.85546875" style="134" bestFit="1" customWidth="1"/>
    <col min="9735" max="9736" width="16.85546875" style="134" bestFit="1" customWidth="1"/>
    <col min="9737" max="9737" width="8.85546875" style="134" bestFit="1" customWidth="1"/>
    <col min="9738" max="9738" width="16" style="134" bestFit="1" customWidth="1"/>
    <col min="9739" max="9739" width="0.28515625" style="134" bestFit="1" customWidth="1"/>
    <col min="9740" max="9740" width="16" style="134" bestFit="1" customWidth="1"/>
    <col min="9741" max="9741" width="0.7109375" style="134" bestFit="1" customWidth="1"/>
    <col min="9742" max="9742" width="16.140625" style="134" bestFit="1" customWidth="1"/>
    <col min="9743" max="9743" width="12.5703125" style="134" bestFit="1" customWidth="1"/>
    <col min="9744" max="9744" width="4.42578125" style="134" bestFit="1" customWidth="1"/>
    <col min="9745" max="9745" width="20.85546875" style="134" bestFit="1" customWidth="1"/>
    <col min="9746" max="9746" width="16.85546875" style="134" bestFit="1" customWidth="1"/>
    <col min="9747" max="9747" width="17" style="134" bestFit="1" customWidth="1"/>
    <col min="9748" max="9748" width="20.85546875" style="134" bestFit="1" customWidth="1"/>
    <col min="9749" max="9749" width="22.140625" style="134" bestFit="1" customWidth="1"/>
    <col min="9750" max="9750" width="12.5703125" style="134" bestFit="1" customWidth="1"/>
    <col min="9751" max="9751" width="55.28515625" style="134" bestFit="1" customWidth="1"/>
    <col min="9752" max="9752" width="25.85546875" style="134" bestFit="1" customWidth="1"/>
    <col min="9753" max="9753" width="15.85546875" style="134" bestFit="1" customWidth="1"/>
    <col min="9754" max="9754" width="18.28515625" style="134" bestFit="1" customWidth="1"/>
    <col min="9755" max="9755" width="65.5703125" style="134" bestFit="1" customWidth="1"/>
    <col min="9756" max="9756" width="65.7109375" style="134" bestFit="1" customWidth="1"/>
    <col min="9757" max="9757" width="4.7109375" style="134" bestFit="1" customWidth="1"/>
    <col min="9758" max="9984" width="9.140625" style="134" customWidth="1"/>
    <col min="9985" max="9985" width="4.7109375" style="134" bestFit="1" customWidth="1"/>
    <col min="9986" max="9986" width="16.85546875" style="134" bestFit="1" customWidth="1"/>
    <col min="9987" max="9987" width="8.85546875" style="134" bestFit="1" customWidth="1"/>
    <col min="9988" max="9988" width="1.140625" style="134" bestFit="1" customWidth="1"/>
    <col min="9989" max="9989" width="25.140625" style="134" bestFit="1" customWidth="1"/>
    <col min="9990" max="9990" width="10.85546875" style="134" bestFit="1" customWidth="1"/>
    <col min="9991" max="9992" width="16.85546875" style="134" bestFit="1" customWidth="1"/>
    <col min="9993" max="9993" width="8.85546875" style="134" bestFit="1" customWidth="1"/>
    <col min="9994" max="9994" width="16" style="134" bestFit="1" customWidth="1"/>
    <col min="9995" max="9995" width="0.28515625" style="134" bestFit="1" customWidth="1"/>
    <col min="9996" max="9996" width="16" style="134" bestFit="1" customWidth="1"/>
    <col min="9997" max="9997" width="0.7109375" style="134" bestFit="1" customWidth="1"/>
    <col min="9998" max="9998" width="16.140625" style="134" bestFit="1" customWidth="1"/>
    <col min="9999" max="9999" width="12.5703125" style="134" bestFit="1" customWidth="1"/>
    <col min="10000" max="10000" width="4.42578125" style="134" bestFit="1" customWidth="1"/>
    <col min="10001" max="10001" width="20.85546875" style="134" bestFit="1" customWidth="1"/>
    <col min="10002" max="10002" width="16.85546875" style="134" bestFit="1" customWidth="1"/>
    <col min="10003" max="10003" width="17" style="134" bestFit="1" customWidth="1"/>
    <col min="10004" max="10004" width="20.85546875" style="134" bestFit="1" customWidth="1"/>
    <col min="10005" max="10005" width="22.140625" style="134" bestFit="1" customWidth="1"/>
    <col min="10006" max="10006" width="12.5703125" style="134" bestFit="1" customWidth="1"/>
    <col min="10007" max="10007" width="55.28515625" style="134" bestFit="1" customWidth="1"/>
    <col min="10008" max="10008" width="25.85546875" style="134" bestFit="1" customWidth="1"/>
    <col min="10009" max="10009" width="15.85546875" style="134" bestFit="1" customWidth="1"/>
    <col min="10010" max="10010" width="18.28515625" style="134" bestFit="1" customWidth="1"/>
    <col min="10011" max="10011" width="65.5703125" style="134" bestFit="1" customWidth="1"/>
    <col min="10012" max="10012" width="65.7109375" style="134" bestFit="1" customWidth="1"/>
    <col min="10013" max="10013" width="4.7109375" style="134" bestFit="1" customWidth="1"/>
    <col min="10014" max="10240" width="9.140625" style="134" customWidth="1"/>
    <col min="10241" max="10241" width="4.7109375" style="134" bestFit="1" customWidth="1"/>
    <col min="10242" max="10242" width="16.85546875" style="134" bestFit="1" customWidth="1"/>
    <col min="10243" max="10243" width="8.85546875" style="134" bestFit="1" customWidth="1"/>
    <col min="10244" max="10244" width="1.140625" style="134" bestFit="1" customWidth="1"/>
    <col min="10245" max="10245" width="25.140625" style="134" bestFit="1" customWidth="1"/>
    <col min="10246" max="10246" width="10.85546875" style="134" bestFit="1" customWidth="1"/>
    <col min="10247" max="10248" width="16.85546875" style="134" bestFit="1" customWidth="1"/>
    <col min="10249" max="10249" width="8.85546875" style="134" bestFit="1" customWidth="1"/>
    <col min="10250" max="10250" width="16" style="134" bestFit="1" customWidth="1"/>
    <col min="10251" max="10251" width="0.28515625" style="134" bestFit="1" customWidth="1"/>
    <col min="10252" max="10252" width="16" style="134" bestFit="1" customWidth="1"/>
    <col min="10253" max="10253" width="0.7109375" style="134" bestFit="1" customWidth="1"/>
    <col min="10254" max="10254" width="16.140625" style="134" bestFit="1" customWidth="1"/>
    <col min="10255" max="10255" width="12.5703125" style="134" bestFit="1" customWidth="1"/>
    <col min="10256" max="10256" width="4.42578125" style="134" bestFit="1" customWidth="1"/>
    <col min="10257" max="10257" width="20.85546875" style="134" bestFit="1" customWidth="1"/>
    <col min="10258" max="10258" width="16.85546875" style="134" bestFit="1" customWidth="1"/>
    <col min="10259" max="10259" width="17" style="134" bestFit="1" customWidth="1"/>
    <col min="10260" max="10260" width="20.85546875" style="134" bestFit="1" customWidth="1"/>
    <col min="10261" max="10261" width="22.140625" style="134" bestFit="1" customWidth="1"/>
    <col min="10262" max="10262" width="12.5703125" style="134" bestFit="1" customWidth="1"/>
    <col min="10263" max="10263" width="55.28515625" style="134" bestFit="1" customWidth="1"/>
    <col min="10264" max="10264" width="25.85546875" style="134" bestFit="1" customWidth="1"/>
    <col min="10265" max="10265" width="15.85546875" style="134" bestFit="1" customWidth="1"/>
    <col min="10266" max="10266" width="18.28515625" style="134" bestFit="1" customWidth="1"/>
    <col min="10267" max="10267" width="65.5703125" style="134" bestFit="1" customWidth="1"/>
    <col min="10268" max="10268" width="65.7109375" style="134" bestFit="1" customWidth="1"/>
    <col min="10269" max="10269" width="4.7109375" style="134" bestFit="1" customWidth="1"/>
    <col min="10270" max="10496" width="9.140625" style="134" customWidth="1"/>
    <col min="10497" max="10497" width="4.7109375" style="134" bestFit="1" customWidth="1"/>
    <col min="10498" max="10498" width="16.85546875" style="134" bestFit="1" customWidth="1"/>
    <col min="10499" max="10499" width="8.85546875" style="134" bestFit="1" customWidth="1"/>
    <col min="10500" max="10500" width="1.140625" style="134" bestFit="1" customWidth="1"/>
    <col min="10501" max="10501" width="25.140625" style="134" bestFit="1" customWidth="1"/>
    <col min="10502" max="10502" width="10.85546875" style="134" bestFit="1" customWidth="1"/>
    <col min="10503" max="10504" width="16.85546875" style="134" bestFit="1" customWidth="1"/>
    <col min="10505" max="10505" width="8.85546875" style="134" bestFit="1" customWidth="1"/>
    <col min="10506" max="10506" width="16" style="134" bestFit="1" customWidth="1"/>
    <col min="10507" max="10507" width="0.28515625" style="134" bestFit="1" customWidth="1"/>
    <col min="10508" max="10508" width="16" style="134" bestFit="1" customWidth="1"/>
    <col min="10509" max="10509" width="0.7109375" style="134" bestFit="1" customWidth="1"/>
    <col min="10510" max="10510" width="16.140625" style="134" bestFit="1" customWidth="1"/>
    <col min="10511" max="10511" width="12.5703125" style="134" bestFit="1" customWidth="1"/>
    <col min="10512" max="10512" width="4.42578125" style="134" bestFit="1" customWidth="1"/>
    <col min="10513" max="10513" width="20.85546875" style="134" bestFit="1" customWidth="1"/>
    <col min="10514" max="10514" width="16.85546875" style="134" bestFit="1" customWidth="1"/>
    <col min="10515" max="10515" width="17" style="134" bestFit="1" customWidth="1"/>
    <col min="10516" max="10516" width="20.85546875" style="134" bestFit="1" customWidth="1"/>
    <col min="10517" max="10517" width="22.140625" style="134" bestFit="1" customWidth="1"/>
    <col min="10518" max="10518" width="12.5703125" style="134" bestFit="1" customWidth="1"/>
    <col min="10519" max="10519" width="55.28515625" style="134" bestFit="1" customWidth="1"/>
    <col min="10520" max="10520" width="25.85546875" style="134" bestFit="1" customWidth="1"/>
    <col min="10521" max="10521" width="15.85546875" style="134" bestFit="1" customWidth="1"/>
    <col min="10522" max="10522" width="18.28515625" style="134" bestFit="1" customWidth="1"/>
    <col min="10523" max="10523" width="65.5703125" style="134" bestFit="1" customWidth="1"/>
    <col min="10524" max="10524" width="65.7109375" style="134" bestFit="1" customWidth="1"/>
    <col min="10525" max="10525" width="4.7109375" style="134" bestFit="1" customWidth="1"/>
    <col min="10526" max="10752" width="9.140625" style="134" customWidth="1"/>
    <col min="10753" max="10753" width="4.7109375" style="134" bestFit="1" customWidth="1"/>
    <col min="10754" max="10754" width="16.85546875" style="134" bestFit="1" customWidth="1"/>
    <col min="10755" max="10755" width="8.85546875" style="134" bestFit="1" customWidth="1"/>
    <col min="10756" max="10756" width="1.140625" style="134" bestFit="1" customWidth="1"/>
    <col min="10757" max="10757" width="25.140625" style="134" bestFit="1" customWidth="1"/>
    <col min="10758" max="10758" width="10.85546875" style="134" bestFit="1" customWidth="1"/>
    <col min="10759" max="10760" width="16.85546875" style="134" bestFit="1" customWidth="1"/>
    <col min="10761" max="10761" width="8.85546875" style="134" bestFit="1" customWidth="1"/>
    <col min="10762" max="10762" width="16" style="134" bestFit="1" customWidth="1"/>
    <col min="10763" max="10763" width="0.28515625" style="134" bestFit="1" customWidth="1"/>
    <col min="10764" max="10764" width="16" style="134" bestFit="1" customWidth="1"/>
    <col min="10765" max="10765" width="0.7109375" style="134" bestFit="1" customWidth="1"/>
    <col min="10766" max="10766" width="16.140625" style="134" bestFit="1" customWidth="1"/>
    <col min="10767" max="10767" width="12.5703125" style="134" bestFit="1" customWidth="1"/>
    <col min="10768" max="10768" width="4.42578125" style="134" bestFit="1" customWidth="1"/>
    <col min="10769" max="10769" width="20.85546875" style="134" bestFit="1" customWidth="1"/>
    <col min="10770" max="10770" width="16.85546875" style="134" bestFit="1" customWidth="1"/>
    <col min="10771" max="10771" width="17" style="134" bestFit="1" customWidth="1"/>
    <col min="10772" max="10772" width="20.85546875" style="134" bestFit="1" customWidth="1"/>
    <col min="10773" max="10773" width="22.140625" style="134" bestFit="1" customWidth="1"/>
    <col min="10774" max="10774" width="12.5703125" style="134" bestFit="1" customWidth="1"/>
    <col min="10775" max="10775" width="55.28515625" style="134" bestFit="1" customWidth="1"/>
    <col min="10776" max="10776" width="25.85546875" style="134" bestFit="1" customWidth="1"/>
    <col min="10777" max="10777" width="15.85546875" style="134" bestFit="1" customWidth="1"/>
    <col min="10778" max="10778" width="18.28515625" style="134" bestFit="1" customWidth="1"/>
    <col min="10779" max="10779" width="65.5703125" style="134" bestFit="1" customWidth="1"/>
    <col min="10780" max="10780" width="65.7109375" style="134" bestFit="1" customWidth="1"/>
    <col min="10781" max="10781" width="4.7109375" style="134" bestFit="1" customWidth="1"/>
    <col min="10782" max="11008" width="9.140625" style="134" customWidth="1"/>
    <col min="11009" max="11009" width="4.7109375" style="134" bestFit="1" customWidth="1"/>
    <col min="11010" max="11010" width="16.85546875" style="134" bestFit="1" customWidth="1"/>
    <col min="11011" max="11011" width="8.85546875" style="134" bestFit="1" customWidth="1"/>
    <col min="11012" max="11012" width="1.140625" style="134" bestFit="1" customWidth="1"/>
    <col min="11013" max="11013" width="25.140625" style="134" bestFit="1" customWidth="1"/>
    <col min="11014" max="11014" width="10.85546875" style="134" bestFit="1" customWidth="1"/>
    <col min="11015" max="11016" width="16.85546875" style="134" bestFit="1" customWidth="1"/>
    <col min="11017" max="11017" width="8.85546875" style="134" bestFit="1" customWidth="1"/>
    <col min="11018" max="11018" width="16" style="134" bestFit="1" customWidth="1"/>
    <col min="11019" max="11019" width="0.28515625" style="134" bestFit="1" customWidth="1"/>
    <col min="11020" max="11020" width="16" style="134" bestFit="1" customWidth="1"/>
    <col min="11021" max="11021" width="0.7109375" style="134" bestFit="1" customWidth="1"/>
    <col min="11022" max="11022" width="16.140625" style="134" bestFit="1" customWidth="1"/>
    <col min="11023" max="11023" width="12.5703125" style="134" bestFit="1" customWidth="1"/>
    <col min="11024" max="11024" width="4.42578125" style="134" bestFit="1" customWidth="1"/>
    <col min="11025" max="11025" width="20.85546875" style="134" bestFit="1" customWidth="1"/>
    <col min="11026" max="11026" width="16.85546875" style="134" bestFit="1" customWidth="1"/>
    <col min="11027" max="11027" width="17" style="134" bestFit="1" customWidth="1"/>
    <col min="11028" max="11028" width="20.85546875" style="134" bestFit="1" customWidth="1"/>
    <col min="11029" max="11029" width="22.140625" style="134" bestFit="1" customWidth="1"/>
    <col min="11030" max="11030" width="12.5703125" style="134" bestFit="1" customWidth="1"/>
    <col min="11031" max="11031" width="55.28515625" style="134" bestFit="1" customWidth="1"/>
    <col min="11032" max="11032" width="25.85546875" style="134" bestFit="1" customWidth="1"/>
    <col min="11033" max="11033" width="15.85546875" style="134" bestFit="1" customWidth="1"/>
    <col min="11034" max="11034" width="18.28515625" style="134" bestFit="1" customWidth="1"/>
    <col min="11035" max="11035" width="65.5703125" style="134" bestFit="1" customWidth="1"/>
    <col min="11036" max="11036" width="65.7109375" style="134" bestFit="1" customWidth="1"/>
    <col min="11037" max="11037" width="4.7109375" style="134" bestFit="1" customWidth="1"/>
    <col min="11038" max="11264" width="9.140625" style="134" customWidth="1"/>
    <col min="11265" max="11265" width="4.7109375" style="134" bestFit="1" customWidth="1"/>
    <col min="11266" max="11266" width="16.85546875" style="134" bestFit="1" customWidth="1"/>
    <col min="11267" max="11267" width="8.85546875" style="134" bestFit="1" customWidth="1"/>
    <col min="11268" max="11268" width="1.140625" style="134" bestFit="1" customWidth="1"/>
    <col min="11269" max="11269" width="25.140625" style="134" bestFit="1" customWidth="1"/>
    <col min="11270" max="11270" width="10.85546875" style="134" bestFit="1" customWidth="1"/>
    <col min="11271" max="11272" width="16.85546875" style="134" bestFit="1" customWidth="1"/>
    <col min="11273" max="11273" width="8.85546875" style="134" bestFit="1" customWidth="1"/>
    <col min="11274" max="11274" width="16" style="134" bestFit="1" customWidth="1"/>
    <col min="11275" max="11275" width="0.28515625" style="134" bestFit="1" customWidth="1"/>
    <col min="11276" max="11276" width="16" style="134" bestFit="1" customWidth="1"/>
    <col min="11277" max="11277" width="0.7109375" style="134" bestFit="1" customWidth="1"/>
    <col min="11278" max="11278" width="16.140625" style="134" bestFit="1" customWidth="1"/>
    <col min="11279" max="11279" width="12.5703125" style="134" bestFit="1" customWidth="1"/>
    <col min="11280" max="11280" width="4.42578125" style="134" bestFit="1" customWidth="1"/>
    <col min="11281" max="11281" width="20.85546875" style="134" bestFit="1" customWidth="1"/>
    <col min="11282" max="11282" width="16.85546875" style="134" bestFit="1" customWidth="1"/>
    <col min="11283" max="11283" width="17" style="134" bestFit="1" customWidth="1"/>
    <col min="11284" max="11284" width="20.85546875" style="134" bestFit="1" customWidth="1"/>
    <col min="11285" max="11285" width="22.140625" style="134" bestFit="1" customWidth="1"/>
    <col min="11286" max="11286" width="12.5703125" style="134" bestFit="1" customWidth="1"/>
    <col min="11287" max="11287" width="55.28515625" style="134" bestFit="1" customWidth="1"/>
    <col min="11288" max="11288" width="25.85546875" style="134" bestFit="1" customWidth="1"/>
    <col min="11289" max="11289" width="15.85546875" style="134" bestFit="1" customWidth="1"/>
    <col min="11290" max="11290" width="18.28515625" style="134" bestFit="1" customWidth="1"/>
    <col min="11291" max="11291" width="65.5703125" style="134" bestFit="1" customWidth="1"/>
    <col min="11292" max="11292" width="65.7109375" style="134" bestFit="1" customWidth="1"/>
    <col min="11293" max="11293" width="4.7109375" style="134" bestFit="1" customWidth="1"/>
    <col min="11294" max="11520" width="9.140625" style="134" customWidth="1"/>
    <col min="11521" max="11521" width="4.7109375" style="134" bestFit="1" customWidth="1"/>
    <col min="11522" max="11522" width="16.85546875" style="134" bestFit="1" customWidth="1"/>
    <col min="11523" max="11523" width="8.85546875" style="134" bestFit="1" customWidth="1"/>
    <col min="11524" max="11524" width="1.140625" style="134" bestFit="1" customWidth="1"/>
    <col min="11525" max="11525" width="25.140625" style="134" bestFit="1" customWidth="1"/>
    <col min="11526" max="11526" width="10.85546875" style="134" bestFit="1" customWidth="1"/>
    <col min="11527" max="11528" width="16.85546875" style="134" bestFit="1" customWidth="1"/>
    <col min="11529" max="11529" width="8.85546875" style="134" bestFit="1" customWidth="1"/>
    <col min="11530" max="11530" width="16" style="134" bestFit="1" customWidth="1"/>
    <col min="11531" max="11531" width="0.28515625" style="134" bestFit="1" customWidth="1"/>
    <col min="11532" max="11532" width="16" style="134" bestFit="1" customWidth="1"/>
    <col min="11533" max="11533" width="0.7109375" style="134" bestFit="1" customWidth="1"/>
    <col min="11534" max="11534" width="16.140625" style="134" bestFit="1" customWidth="1"/>
    <col min="11535" max="11535" width="12.5703125" style="134" bestFit="1" customWidth="1"/>
    <col min="11536" max="11536" width="4.42578125" style="134" bestFit="1" customWidth="1"/>
    <col min="11537" max="11537" width="20.85546875" style="134" bestFit="1" customWidth="1"/>
    <col min="11538" max="11538" width="16.85546875" style="134" bestFit="1" customWidth="1"/>
    <col min="11539" max="11539" width="17" style="134" bestFit="1" customWidth="1"/>
    <col min="11540" max="11540" width="20.85546875" style="134" bestFit="1" customWidth="1"/>
    <col min="11541" max="11541" width="22.140625" style="134" bestFit="1" customWidth="1"/>
    <col min="11542" max="11542" width="12.5703125" style="134" bestFit="1" customWidth="1"/>
    <col min="11543" max="11543" width="55.28515625" style="134" bestFit="1" customWidth="1"/>
    <col min="11544" max="11544" width="25.85546875" style="134" bestFit="1" customWidth="1"/>
    <col min="11545" max="11545" width="15.85546875" style="134" bestFit="1" customWidth="1"/>
    <col min="11546" max="11546" width="18.28515625" style="134" bestFit="1" customWidth="1"/>
    <col min="11547" max="11547" width="65.5703125" style="134" bestFit="1" customWidth="1"/>
    <col min="11548" max="11548" width="65.7109375" style="134" bestFit="1" customWidth="1"/>
    <col min="11549" max="11549" width="4.7109375" style="134" bestFit="1" customWidth="1"/>
    <col min="11550" max="11776" width="9.140625" style="134" customWidth="1"/>
    <col min="11777" max="11777" width="4.7109375" style="134" bestFit="1" customWidth="1"/>
    <col min="11778" max="11778" width="16.85546875" style="134" bestFit="1" customWidth="1"/>
    <col min="11779" max="11779" width="8.85546875" style="134" bestFit="1" customWidth="1"/>
    <col min="11780" max="11780" width="1.140625" style="134" bestFit="1" customWidth="1"/>
    <col min="11781" max="11781" width="25.140625" style="134" bestFit="1" customWidth="1"/>
    <col min="11782" max="11782" width="10.85546875" style="134" bestFit="1" customWidth="1"/>
    <col min="11783" max="11784" width="16.85546875" style="134" bestFit="1" customWidth="1"/>
    <col min="11785" max="11785" width="8.85546875" style="134" bestFit="1" customWidth="1"/>
    <col min="11786" max="11786" width="16" style="134" bestFit="1" customWidth="1"/>
    <col min="11787" max="11787" width="0.28515625" style="134" bestFit="1" customWidth="1"/>
    <col min="11788" max="11788" width="16" style="134" bestFit="1" customWidth="1"/>
    <col min="11789" max="11789" width="0.7109375" style="134" bestFit="1" customWidth="1"/>
    <col min="11790" max="11790" width="16.140625" style="134" bestFit="1" customWidth="1"/>
    <col min="11791" max="11791" width="12.5703125" style="134" bestFit="1" customWidth="1"/>
    <col min="11792" max="11792" width="4.42578125" style="134" bestFit="1" customWidth="1"/>
    <col min="11793" max="11793" width="20.85546875" style="134" bestFit="1" customWidth="1"/>
    <col min="11794" max="11794" width="16.85546875" style="134" bestFit="1" customWidth="1"/>
    <col min="11795" max="11795" width="17" style="134" bestFit="1" customWidth="1"/>
    <col min="11796" max="11796" width="20.85546875" style="134" bestFit="1" customWidth="1"/>
    <col min="11797" max="11797" width="22.140625" style="134" bestFit="1" customWidth="1"/>
    <col min="11798" max="11798" width="12.5703125" style="134" bestFit="1" customWidth="1"/>
    <col min="11799" max="11799" width="55.28515625" style="134" bestFit="1" customWidth="1"/>
    <col min="11800" max="11800" width="25.85546875" style="134" bestFit="1" customWidth="1"/>
    <col min="11801" max="11801" width="15.85546875" style="134" bestFit="1" customWidth="1"/>
    <col min="11802" max="11802" width="18.28515625" style="134" bestFit="1" customWidth="1"/>
    <col min="11803" max="11803" width="65.5703125" style="134" bestFit="1" customWidth="1"/>
    <col min="11804" max="11804" width="65.7109375" style="134" bestFit="1" customWidth="1"/>
    <col min="11805" max="11805" width="4.7109375" style="134" bestFit="1" customWidth="1"/>
    <col min="11806" max="12032" width="9.140625" style="134" customWidth="1"/>
    <col min="12033" max="12033" width="4.7109375" style="134" bestFit="1" customWidth="1"/>
    <col min="12034" max="12034" width="16.85546875" style="134" bestFit="1" customWidth="1"/>
    <col min="12035" max="12035" width="8.85546875" style="134" bestFit="1" customWidth="1"/>
    <col min="12036" max="12036" width="1.140625" style="134" bestFit="1" customWidth="1"/>
    <col min="12037" max="12037" width="25.140625" style="134" bestFit="1" customWidth="1"/>
    <col min="12038" max="12038" width="10.85546875" style="134" bestFit="1" customWidth="1"/>
    <col min="12039" max="12040" width="16.85546875" style="134" bestFit="1" customWidth="1"/>
    <col min="12041" max="12041" width="8.85546875" style="134" bestFit="1" customWidth="1"/>
    <col min="12042" max="12042" width="16" style="134" bestFit="1" customWidth="1"/>
    <col min="12043" max="12043" width="0.28515625" style="134" bestFit="1" customWidth="1"/>
    <col min="12044" max="12044" width="16" style="134" bestFit="1" customWidth="1"/>
    <col min="12045" max="12045" width="0.7109375" style="134" bestFit="1" customWidth="1"/>
    <col min="12046" max="12046" width="16.140625" style="134" bestFit="1" customWidth="1"/>
    <col min="12047" max="12047" width="12.5703125" style="134" bestFit="1" customWidth="1"/>
    <col min="12048" max="12048" width="4.42578125" style="134" bestFit="1" customWidth="1"/>
    <col min="12049" max="12049" width="20.85546875" style="134" bestFit="1" customWidth="1"/>
    <col min="12050" max="12050" width="16.85546875" style="134" bestFit="1" customWidth="1"/>
    <col min="12051" max="12051" width="17" style="134" bestFit="1" customWidth="1"/>
    <col min="12052" max="12052" width="20.85546875" style="134" bestFit="1" customWidth="1"/>
    <col min="12053" max="12053" width="22.140625" style="134" bestFit="1" customWidth="1"/>
    <col min="12054" max="12054" width="12.5703125" style="134" bestFit="1" customWidth="1"/>
    <col min="12055" max="12055" width="55.28515625" style="134" bestFit="1" customWidth="1"/>
    <col min="12056" max="12056" width="25.85546875" style="134" bestFit="1" customWidth="1"/>
    <col min="12057" max="12057" width="15.85546875" style="134" bestFit="1" customWidth="1"/>
    <col min="12058" max="12058" width="18.28515625" style="134" bestFit="1" customWidth="1"/>
    <col min="12059" max="12059" width="65.5703125" style="134" bestFit="1" customWidth="1"/>
    <col min="12060" max="12060" width="65.7109375" style="134" bestFit="1" customWidth="1"/>
    <col min="12061" max="12061" width="4.7109375" style="134" bestFit="1" customWidth="1"/>
    <col min="12062" max="12288" width="9.140625" style="134" customWidth="1"/>
    <col min="12289" max="12289" width="4.7109375" style="134" bestFit="1" customWidth="1"/>
    <col min="12290" max="12290" width="16.85546875" style="134" bestFit="1" customWidth="1"/>
    <col min="12291" max="12291" width="8.85546875" style="134" bestFit="1" customWidth="1"/>
    <col min="12292" max="12292" width="1.140625" style="134" bestFit="1" customWidth="1"/>
    <col min="12293" max="12293" width="25.140625" style="134" bestFit="1" customWidth="1"/>
    <col min="12294" max="12294" width="10.85546875" style="134" bestFit="1" customWidth="1"/>
    <col min="12295" max="12296" width="16.85546875" style="134" bestFit="1" customWidth="1"/>
    <col min="12297" max="12297" width="8.85546875" style="134" bestFit="1" customWidth="1"/>
    <col min="12298" max="12298" width="16" style="134" bestFit="1" customWidth="1"/>
    <col min="12299" max="12299" width="0.28515625" style="134" bestFit="1" customWidth="1"/>
    <col min="12300" max="12300" width="16" style="134" bestFit="1" customWidth="1"/>
    <col min="12301" max="12301" width="0.7109375" style="134" bestFit="1" customWidth="1"/>
    <col min="12302" max="12302" width="16.140625" style="134" bestFit="1" customWidth="1"/>
    <col min="12303" max="12303" width="12.5703125" style="134" bestFit="1" customWidth="1"/>
    <col min="12304" max="12304" width="4.42578125" style="134" bestFit="1" customWidth="1"/>
    <col min="12305" max="12305" width="20.85546875" style="134" bestFit="1" customWidth="1"/>
    <col min="12306" max="12306" width="16.85546875" style="134" bestFit="1" customWidth="1"/>
    <col min="12307" max="12307" width="17" style="134" bestFit="1" customWidth="1"/>
    <col min="12308" max="12308" width="20.85546875" style="134" bestFit="1" customWidth="1"/>
    <col min="12309" max="12309" width="22.140625" style="134" bestFit="1" customWidth="1"/>
    <col min="12310" max="12310" width="12.5703125" style="134" bestFit="1" customWidth="1"/>
    <col min="12311" max="12311" width="55.28515625" style="134" bestFit="1" customWidth="1"/>
    <col min="12312" max="12312" width="25.85546875" style="134" bestFit="1" customWidth="1"/>
    <col min="12313" max="12313" width="15.85546875" style="134" bestFit="1" customWidth="1"/>
    <col min="12314" max="12314" width="18.28515625" style="134" bestFit="1" customWidth="1"/>
    <col min="12315" max="12315" width="65.5703125" style="134" bestFit="1" customWidth="1"/>
    <col min="12316" max="12316" width="65.7109375" style="134" bestFit="1" customWidth="1"/>
    <col min="12317" max="12317" width="4.7109375" style="134" bestFit="1" customWidth="1"/>
    <col min="12318" max="12544" width="9.140625" style="134" customWidth="1"/>
    <col min="12545" max="12545" width="4.7109375" style="134" bestFit="1" customWidth="1"/>
    <col min="12546" max="12546" width="16.85546875" style="134" bestFit="1" customWidth="1"/>
    <col min="12547" max="12547" width="8.85546875" style="134" bestFit="1" customWidth="1"/>
    <col min="12548" max="12548" width="1.140625" style="134" bestFit="1" customWidth="1"/>
    <col min="12549" max="12549" width="25.140625" style="134" bestFit="1" customWidth="1"/>
    <col min="12550" max="12550" width="10.85546875" style="134" bestFit="1" customWidth="1"/>
    <col min="12551" max="12552" width="16.85546875" style="134" bestFit="1" customWidth="1"/>
    <col min="12553" max="12553" width="8.85546875" style="134" bestFit="1" customWidth="1"/>
    <col min="12554" max="12554" width="16" style="134" bestFit="1" customWidth="1"/>
    <col min="12555" max="12555" width="0.28515625" style="134" bestFit="1" customWidth="1"/>
    <col min="12556" max="12556" width="16" style="134" bestFit="1" customWidth="1"/>
    <col min="12557" max="12557" width="0.7109375" style="134" bestFit="1" customWidth="1"/>
    <col min="12558" max="12558" width="16.140625" style="134" bestFit="1" customWidth="1"/>
    <col min="12559" max="12559" width="12.5703125" style="134" bestFit="1" customWidth="1"/>
    <col min="12560" max="12560" width="4.42578125" style="134" bestFit="1" customWidth="1"/>
    <col min="12561" max="12561" width="20.85546875" style="134" bestFit="1" customWidth="1"/>
    <col min="12562" max="12562" width="16.85546875" style="134" bestFit="1" customWidth="1"/>
    <col min="12563" max="12563" width="17" style="134" bestFit="1" customWidth="1"/>
    <col min="12564" max="12564" width="20.85546875" style="134" bestFit="1" customWidth="1"/>
    <col min="12565" max="12565" width="22.140625" style="134" bestFit="1" customWidth="1"/>
    <col min="12566" max="12566" width="12.5703125" style="134" bestFit="1" customWidth="1"/>
    <col min="12567" max="12567" width="55.28515625" style="134" bestFit="1" customWidth="1"/>
    <col min="12568" max="12568" width="25.85546875" style="134" bestFit="1" customWidth="1"/>
    <col min="12569" max="12569" width="15.85546875" style="134" bestFit="1" customWidth="1"/>
    <col min="12570" max="12570" width="18.28515625" style="134" bestFit="1" customWidth="1"/>
    <col min="12571" max="12571" width="65.5703125" style="134" bestFit="1" customWidth="1"/>
    <col min="12572" max="12572" width="65.7109375" style="134" bestFit="1" customWidth="1"/>
    <col min="12573" max="12573" width="4.7109375" style="134" bestFit="1" customWidth="1"/>
    <col min="12574" max="12800" width="9.140625" style="134" customWidth="1"/>
    <col min="12801" max="12801" width="4.7109375" style="134" bestFit="1" customWidth="1"/>
    <col min="12802" max="12802" width="16.85546875" style="134" bestFit="1" customWidth="1"/>
    <col min="12803" max="12803" width="8.85546875" style="134" bestFit="1" customWidth="1"/>
    <col min="12804" max="12804" width="1.140625" style="134" bestFit="1" customWidth="1"/>
    <col min="12805" max="12805" width="25.140625" style="134" bestFit="1" customWidth="1"/>
    <col min="12806" max="12806" width="10.85546875" style="134" bestFit="1" customWidth="1"/>
    <col min="12807" max="12808" width="16.85546875" style="134" bestFit="1" customWidth="1"/>
    <col min="12809" max="12809" width="8.85546875" style="134" bestFit="1" customWidth="1"/>
    <col min="12810" max="12810" width="16" style="134" bestFit="1" customWidth="1"/>
    <col min="12811" max="12811" width="0.28515625" style="134" bestFit="1" customWidth="1"/>
    <col min="12812" max="12812" width="16" style="134" bestFit="1" customWidth="1"/>
    <col min="12813" max="12813" width="0.7109375" style="134" bestFit="1" customWidth="1"/>
    <col min="12814" max="12814" width="16.140625" style="134" bestFit="1" customWidth="1"/>
    <col min="12815" max="12815" width="12.5703125" style="134" bestFit="1" customWidth="1"/>
    <col min="12816" max="12816" width="4.42578125" style="134" bestFit="1" customWidth="1"/>
    <col min="12817" max="12817" width="20.85546875" style="134" bestFit="1" customWidth="1"/>
    <col min="12818" max="12818" width="16.85546875" style="134" bestFit="1" customWidth="1"/>
    <col min="12819" max="12819" width="17" style="134" bestFit="1" customWidth="1"/>
    <col min="12820" max="12820" width="20.85546875" style="134" bestFit="1" customWidth="1"/>
    <col min="12821" max="12821" width="22.140625" style="134" bestFit="1" customWidth="1"/>
    <col min="12822" max="12822" width="12.5703125" style="134" bestFit="1" customWidth="1"/>
    <col min="12823" max="12823" width="55.28515625" style="134" bestFit="1" customWidth="1"/>
    <col min="12824" max="12824" width="25.85546875" style="134" bestFit="1" customWidth="1"/>
    <col min="12825" max="12825" width="15.85546875" style="134" bestFit="1" customWidth="1"/>
    <col min="12826" max="12826" width="18.28515625" style="134" bestFit="1" customWidth="1"/>
    <col min="12827" max="12827" width="65.5703125" style="134" bestFit="1" customWidth="1"/>
    <col min="12828" max="12828" width="65.7109375" style="134" bestFit="1" customWidth="1"/>
    <col min="12829" max="12829" width="4.7109375" style="134" bestFit="1" customWidth="1"/>
    <col min="12830" max="13056" width="9.140625" style="134" customWidth="1"/>
    <col min="13057" max="13057" width="4.7109375" style="134" bestFit="1" customWidth="1"/>
    <col min="13058" max="13058" width="16.85546875" style="134" bestFit="1" customWidth="1"/>
    <col min="13059" max="13059" width="8.85546875" style="134" bestFit="1" customWidth="1"/>
    <col min="13060" max="13060" width="1.140625" style="134" bestFit="1" customWidth="1"/>
    <col min="13061" max="13061" width="25.140625" style="134" bestFit="1" customWidth="1"/>
    <col min="13062" max="13062" width="10.85546875" style="134" bestFit="1" customWidth="1"/>
    <col min="13063" max="13064" width="16.85546875" style="134" bestFit="1" customWidth="1"/>
    <col min="13065" max="13065" width="8.85546875" style="134" bestFit="1" customWidth="1"/>
    <col min="13066" max="13066" width="16" style="134" bestFit="1" customWidth="1"/>
    <col min="13067" max="13067" width="0.28515625" style="134" bestFit="1" customWidth="1"/>
    <col min="13068" max="13068" width="16" style="134" bestFit="1" customWidth="1"/>
    <col min="13069" max="13069" width="0.7109375" style="134" bestFit="1" customWidth="1"/>
    <col min="13070" max="13070" width="16.140625" style="134" bestFit="1" customWidth="1"/>
    <col min="13071" max="13071" width="12.5703125" style="134" bestFit="1" customWidth="1"/>
    <col min="13072" max="13072" width="4.42578125" style="134" bestFit="1" customWidth="1"/>
    <col min="13073" max="13073" width="20.85546875" style="134" bestFit="1" customWidth="1"/>
    <col min="13074" max="13074" width="16.85546875" style="134" bestFit="1" customWidth="1"/>
    <col min="13075" max="13075" width="17" style="134" bestFit="1" customWidth="1"/>
    <col min="13076" max="13076" width="20.85546875" style="134" bestFit="1" customWidth="1"/>
    <col min="13077" max="13077" width="22.140625" style="134" bestFit="1" customWidth="1"/>
    <col min="13078" max="13078" width="12.5703125" style="134" bestFit="1" customWidth="1"/>
    <col min="13079" max="13079" width="55.28515625" style="134" bestFit="1" customWidth="1"/>
    <col min="13080" max="13080" width="25.85546875" style="134" bestFit="1" customWidth="1"/>
    <col min="13081" max="13081" width="15.85546875" style="134" bestFit="1" customWidth="1"/>
    <col min="13082" max="13082" width="18.28515625" style="134" bestFit="1" customWidth="1"/>
    <col min="13083" max="13083" width="65.5703125" style="134" bestFit="1" customWidth="1"/>
    <col min="13084" max="13084" width="65.7109375" style="134" bestFit="1" customWidth="1"/>
    <col min="13085" max="13085" width="4.7109375" style="134" bestFit="1" customWidth="1"/>
    <col min="13086" max="13312" width="9.140625" style="134" customWidth="1"/>
    <col min="13313" max="13313" width="4.7109375" style="134" bestFit="1" customWidth="1"/>
    <col min="13314" max="13314" width="16.85546875" style="134" bestFit="1" customWidth="1"/>
    <col min="13315" max="13315" width="8.85546875" style="134" bestFit="1" customWidth="1"/>
    <col min="13316" max="13316" width="1.140625" style="134" bestFit="1" customWidth="1"/>
    <col min="13317" max="13317" width="25.140625" style="134" bestFit="1" customWidth="1"/>
    <col min="13318" max="13318" width="10.85546875" style="134" bestFit="1" customWidth="1"/>
    <col min="13319" max="13320" width="16.85546875" style="134" bestFit="1" customWidth="1"/>
    <col min="13321" max="13321" width="8.85546875" style="134" bestFit="1" customWidth="1"/>
    <col min="13322" max="13322" width="16" style="134" bestFit="1" customWidth="1"/>
    <col min="13323" max="13323" width="0.28515625" style="134" bestFit="1" customWidth="1"/>
    <col min="13324" max="13324" width="16" style="134" bestFit="1" customWidth="1"/>
    <col min="13325" max="13325" width="0.7109375" style="134" bestFit="1" customWidth="1"/>
    <col min="13326" max="13326" width="16.140625" style="134" bestFit="1" customWidth="1"/>
    <col min="13327" max="13327" width="12.5703125" style="134" bestFit="1" customWidth="1"/>
    <col min="13328" max="13328" width="4.42578125" style="134" bestFit="1" customWidth="1"/>
    <col min="13329" max="13329" width="20.85546875" style="134" bestFit="1" customWidth="1"/>
    <col min="13330" max="13330" width="16.85546875" style="134" bestFit="1" customWidth="1"/>
    <col min="13331" max="13331" width="17" style="134" bestFit="1" customWidth="1"/>
    <col min="13332" max="13332" width="20.85546875" style="134" bestFit="1" customWidth="1"/>
    <col min="13333" max="13333" width="22.140625" style="134" bestFit="1" customWidth="1"/>
    <col min="13334" max="13334" width="12.5703125" style="134" bestFit="1" customWidth="1"/>
    <col min="13335" max="13335" width="55.28515625" style="134" bestFit="1" customWidth="1"/>
    <col min="13336" max="13336" width="25.85546875" style="134" bestFit="1" customWidth="1"/>
    <col min="13337" max="13337" width="15.85546875" style="134" bestFit="1" customWidth="1"/>
    <col min="13338" max="13338" width="18.28515625" style="134" bestFit="1" customWidth="1"/>
    <col min="13339" max="13339" width="65.5703125" style="134" bestFit="1" customWidth="1"/>
    <col min="13340" max="13340" width="65.7109375" style="134" bestFit="1" customWidth="1"/>
    <col min="13341" max="13341" width="4.7109375" style="134" bestFit="1" customWidth="1"/>
    <col min="13342" max="13568" width="9.140625" style="134" customWidth="1"/>
    <col min="13569" max="13569" width="4.7109375" style="134" bestFit="1" customWidth="1"/>
    <col min="13570" max="13570" width="16.85546875" style="134" bestFit="1" customWidth="1"/>
    <col min="13571" max="13571" width="8.85546875" style="134" bestFit="1" customWidth="1"/>
    <col min="13572" max="13572" width="1.140625" style="134" bestFit="1" customWidth="1"/>
    <col min="13573" max="13573" width="25.140625" style="134" bestFit="1" customWidth="1"/>
    <col min="13574" max="13574" width="10.85546875" style="134" bestFit="1" customWidth="1"/>
    <col min="13575" max="13576" width="16.85546875" style="134" bestFit="1" customWidth="1"/>
    <col min="13577" max="13577" width="8.85546875" style="134" bestFit="1" customWidth="1"/>
    <col min="13578" max="13578" width="16" style="134" bestFit="1" customWidth="1"/>
    <col min="13579" max="13579" width="0.28515625" style="134" bestFit="1" customWidth="1"/>
    <col min="13580" max="13580" width="16" style="134" bestFit="1" customWidth="1"/>
    <col min="13581" max="13581" width="0.7109375" style="134" bestFit="1" customWidth="1"/>
    <col min="13582" max="13582" width="16.140625" style="134" bestFit="1" customWidth="1"/>
    <col min="13583" max="13583" width="12.5703125" style="134" bestFit="1" customWidth="1"/>
    <col min="13584" max="13584" width="4.42578125" style="134" bestFit="1" customWidth="1"/>
    <col min="13585" max="13585" width="20.85546875" style="134" bestFit="1" customWidth="1"/>
    <col min="13586" max="13586" width="16.85546875" style="134" bestFit="1" customWidth="1"/>
    <col min="13587" max="13587" width="17" style="134" bestFit="1" customWidth="1"/>
    <col min="13588" max="13588" width="20.85546875" style="134" bestFit="1" customWidth="1"/>
    <col min="13589" max="13589" width="22.140625" style="134" bestFit="1" customWidth="1"/>
    <col min="13590" max="13590" width="12.5703125" style="134" bestFit="1" customWidth="1"/>
    <col min="13591" max="13591" width="55.28515625" style="134" bestFit="1" customWidth="1"/>
    <col min="13592" max="13592" width="25.85546875" style="134" bestFit="1" customWidth="1"/>
    <col min="13593" max="13593" width="15.85546875" style="134" bestFit="1" customWidth="1"/>
    <col min="13594" max="13594" width="18.28515625" style="134" bestFit="1" customWidth="1"/>
    <col min="13595" max="13595" width="65.5703125" style="134" bestFit="1" customWidth="1"/>
    <col min="13596" max="13596" width="65.7109375" style="134" bestFit="1" customWidth="1"/>
    <col min="13597" max="13597" width="4.7109375" style="134" bestFit="1" customWidth="1"/>
    <col min="13598" max="13824" width="9.140625" style="134" customWidth="1"/>
    <col min="13825" max="13825" width="4.7109375" style="134" bestFit="1" customWidth="1"/>
    <col min="13826" max="13826" width="16.85546875" style="134" bestFit="1" customWidth="1"/>
    <col min="13827" max="13827" width="8.85546875" style="134" bestFit="1" customWidth="1"/>
    <col min="13828" max="13828" width="1.140625" style="134" bestFit="1" customWidth="1"/>
    <col min="13829" max="13829" width="25.140625" style="134" bestFit="1" customWidth="1"/>
    <col min="13830" max="13830" width="10.85546875" style="134" bestFit="1" customWidth="1"/>
    <col min="13831" max="13832" width="16.85546875" style="134" bestFit="1" customWidth="1"/>
    <col min="13833" max="13833" width="8.85546875" style="134" bestFit="1" customWidth="1"/>
    <col min="13834" max="13834" width="16" style="134" bestFit="1" customWidth="1"/>
    <col min="13835" max="13835" width="0.28515625" style="134" bestFit="1" customWidth="1"/>
    <col min="13836" max="13836" width="16" style="134" bestFit="1" customWidth="1"/>
    <col min="13837" max="13837" width="0.7109375" style="134" bestFit="1" customWidth="1"/>
    <col min="13838" max="13838" width="16.140625" style="134" bestFit="1" customWidth="1"/>
    <col min="13839" max="13839" width="12.5703125" style="134" bestFit="1" customWidth="1"/>
    <col min="13840" max="13840" width="4.42578125" style="134" bestFit="1" customWidth="1"/>
    <col min="13841" max="13841" width="20.85546875" style="134" bestFit="1" customWidth="1"/>
    <col min="13842" max="13842" width="16.85546875" style="134" bestFit="1" customWidth="1"/>
    <col min="13843" max="13843" width="17" style="134" bestFit="1" customWidth="1"/>
    <col min="13844" max="13844" width="20.85546875" style="134" bestFit="1" customWidth="1"/>
    <col min="13845" max="13845" width="22.140625" style="134" bestFit="1" customWidth="1"/>
    <col min="13846" max="13846" width="12.5703125" style="134" bestFit="1" customWidth="1"/>
    <col min="13847" max="13847" width="55.28515625" style="134" bestFit="1" customWidth="1"/>
    <col min="13848" max="13848" width="25.85546875" style="134" bestFit="1" customWidth="1"/>
    <col min="13849" max="13849" width="15.85546875" style="134" bestFit="1" customWidth="1"/>
    <col min="13850" max="13850" width="18.28515625" style="134" bestFit="1" customWidth="1"/>
    <col min="13851" max="13851" width="65.5703125" style="134" bestFit="1" customWidth="1"/>
    <col min="13852" max="13852" width="65.7109375" style="134" bestFit="1" customWidth="1"/>
    <col min="13853" max="13853" width="4.7109375" style="134" bestFit="1" customWidth="1"/>
    <col min="13854" max="14080" width="9.140625" style="134" customWidth="1"/>
    <col min="14081" max="14081" width="4.7109375" style="134" bestFit="1" customWidth="1"/>
    <col min="14082" max="14082" width="16.85546875" style="134" bestFit="1" customWidth="1"/>
    <col min="14083" max="14083" width="8.85546875" style="134" bestFit="1" customWidth="1"/>
    <col min="14084" max="14084" width="1.140625" style="134" bestFit="1" customWidth="1"/>
    <col min="14085" max="14085" width="25.140625" style="134" bestFit="1" customWidth="1"/>
    <col min="14086" max="14086" width="10.85546875" style="134" bestFit="1" customWidth="1"/>
    <col min="14087" max="14088" width="16.85546875" style="134" bestFit="1" customWidth="1"/>
    <col min="14089" max="14089" width="8.85546875" style="134" bestFit="1" customWidth="1"/>
    <col min="14090" max="14090" width="16" style="134" bestFit="1" customWidth="1"/>
    <col min="14091" max="14091" width="0.28515625" style="134" bestFit="1" customWidth="1"/>
    <col min="14092" max="14092" width="16" style="134" bestFit="1" customWidth="1"/>
    <col min="14093" max="14093" width="0.7109375" style="134" bestFit="1" customWidth="1"/>
    <col min="14094" max="14094" width="16.140625" style="134" bestFit="1" customWidth="1"/>
    <col min="14095" max="14095" width="12.5703125" style="134" bestFit="1" customWidth="1"/>
    <col min="14096" max="14096" width="4.42578125" style="134" bestFit="1" customWidth="1"/>
    <col min="14097" max="14097" width="20.85546875" style="134" bestFit="1" customWidth="1"/>
    <col min="14098" max="14098" width="16.85546875" style="134" bestFit="1" customWidth="1"/>
    <col min="14099" max="14099" width="17" style="134" bestFit="1" customWidth="1"/>
    <col min="14100" max="14100" width="20.85546875" style="134" bestFit="1" customWidth="1"/>
    <col min="14101" max="14101" width="22.140625" style="134" bestFit="1" customWidth="1"/>
    <col min="14102" max="14102" width="12.5703125" style="134" bestFit="1" customWidth="1"/>
    <col min="14103" max="14103" width="55.28515625" style="134" bestFit="1" customWidth="1"/>
    <col min="14104" max="14104" width="25.85546875" style="134" bestFit="1" customWidth="1"/>
    <col min="14105" max="14105" width="15.85546875" style="134" bestFit="1" customWidth="1"/>
    <col min="14106" max="14106" width="18.28515625" style="134" bestFit="1" customWidth="1"/>
    <col min="14107" max="14107" width="65.5703125" style="134" bestFit="1" customWidth="1"/>
    <col min="14108" max="14108" width="65.7109375" style="134" bestFit="1" customWidth="1"/>
    <col min="14109" max="14109" width="4.7109375" style="134" bestFit="1" customWidth="1"/>
    <col min="14110" max="14336" width="9.140625" style="134" customWidth="1"/>
    <col min="14337" max="14337" width="4.7109375" style="134" bestFit="1" customWidth="1"/>
    <col min="14338" max="14338" width="16.85546875" style="134" bestFit="1" customWidth="1"/>
    <col min="14339" max="14339" width="8.85546875" style="134" bestFit="1" customWidth="1"/>
    <col min="14340" max="14340" width="1.140625" style="134" bestFit="1" customWidth="1"/>
    <col min="14341" max="14341" width="25.140625" style="134" bestFit="1" customWidth="1"/>
    <col min="14342" max="14342" width="10.85546875" style="134" bestFit="1" customWidth="1"/>
    <col min="14343" max="14344" width="16.85546875" style="134" bestFit="1" customWidth="1"/>
    <col min="14345" max="14345" width="8.85546875" style="134" bestFit="1" customWidth="1"/>
    <col min="14346" max="14346" width="16" style="134" bestFit="1" customWidth="1"/>
    <col min="14347" max="14347" width="0.28515625" style="134" bestFit="1" customWidth="1"/>
    <col min="14348" max="14348" width="16" style="134" bestFit="1" customWidth="1"/>
    <col min="14349" max="14349" width="0.7109375" style="134" bestFit="1" customWidth="1"/>
    <col min="14350" max="14350" width="16.140625" style="134" bestFit="1" customWidth="1"/>
    <col min="14351" max="14351" width="12.5703125" style="134" bestFit="1" customWidth="1"/>
    <col min="14352" max="14352" width="4.42578125" style="134" bestFit="1" customWidth="1"/>
    <col min="14353" max="14353" width="20.85546875" style="134" bestFit="1" customWidth="1"/>
    <col min="14354" max="14354" width="16.85546875" style="134" bestFit="1" customWidth="1"/>
    <col min="14355" max="14355" width="17" style="134" bestFit="1" customWidth="1"/>
    <col min="14356" max="14356" width="20.85546875" style="134" bestFit="1" customWidth="1"/>
    <col min="14357" max="14357" width="22.140625" style="134" bestFit="1" customWidth="1"/>
    <col min="14358" max="14358" width="12.5703125" style="134" bestFit="1" customWidth="1"/>
    <col min="14359" max="14359" width="55.28515625" style="134" bestFit="1" customWidth="1"/>
    <col min="14360" max="14360" width="25.85546875" style="134" bestFit="1" customWidth="1"/>
    <col min="14361" max="14361" width="15.85546875" style="134" bestFit="1" customWidth="1"/>
    <col min="14362" max="14362" width="18.28515625" style="134" bestFit="1" customWidth="1"/>
    <col min="14363" max="14363" width="65.5703125" style="134" bestFit="1" customWidth="1"/>
    <col min="14364" max="14364" width="65.7109375" style="134" bestFit="1" customWidth="1"/>
    <col min="14365" max="14365" width="4.7109375" style="134" bestFit="1" customWidth="1"/>
    <col min="14366" max="14592" width="9.140625" style="134" customWidth="1"/>
    <col min="14593" max="14593" width="4.7109375" style="134" bestFit="1" customWidth="1"/>
    <col min="14594" max="14594" width="16.85546875" style="134" bestFit="1" customWidth="1"/>
    <col min="14595" max="14595" width="8.85546875" style="134" bestFit="1" customWidth="1"/>
    <col min="14596" max="14596" width="1.140625" style="134" bestFit="1" customWidth="1"/>
    <col min="14597" max="14597" width="25.140625" style="134" bestFit="1" customWidth="1"/>
    <col min="14598" max="14598" width="10.85546875" style="134" bestFit="1" customWidth="1"/>
    <col min="14599" max="14600" width="16.85546875" style="134" bestFit="1" customWidth="1"/>
    <col min="14601" max="14601" width="8.85546875" style="134" bestFit="1" customWidth="1"/>
    <col min="14602" max="14602" width="16" style="134" bestFit="1" customWidth="1"/>
    <col min="14603" max="14603" width="0.28515625" style="134" bestFit="1" customWidth="1"/>
    <col min="14604" max="14604" width="16" style="134" bestFit="1" customWidth="1"/>
    <col min="14605" max="14605" width="0.7109375" style="134" bestFit="1" customWidth="1"/>
    <col min="14606" max="14606" width="16.140625" style="134" bestFit="1" customWidth="1"/>
    <col min="14607" max="14607" width="12.5703125" style="134" bestFit="1" customWidth="1"/>
    <col min="14608" max="14608" width="4.42578125" style="134" bestFit="1" customWidth="1"/>
    <col min="14609" max="14609" width="20.85546875" style="134" bestFit="1" customWidth="1"/>
    <col min="14610" max="14610" width="16.85546875" style="134" bestFit="1" customWidth="1"/>
    <col min="14611" max="14611" width="17" style="134" bestFit="1" customWidth="1"/>
    <col min="14612" max="14612" width="20.85546875" style="134" bestFit="1" customWidth="1"/>
    <col min="14613" max="14613" width="22.140625" style="134" bestFit="1" customWidth="1"/>
    <col min="14614" max="14614" width="12.5703125" style="134" bestFit="1" customWidth="1"/>
    <col min="14615" max="14615" width="55.28515625" style="134" bestFit="1" customWidth="1"/>
    <col min="14616" max="14616" width="25.85546875" style="134" bestFit="1" customWidth="1"/>
    <col min="14617" max="14617" width="15.85546875" style="134" bestFit="1" customWidth="1"/>
    <col min="14618" max="14618" width="18.28515625" style="134" bestFit="1" customWidth="1"/>
    <col min="14619" max="14619" width="65.5703125" style="134" bestFit="1" customWidth="1"/>
    <col min="14620" max="14620" width="65.7109375" style="134" bestFit="1" customWidth="1"/>
    <col min="14621" max="14621" width="4.7109375" style="134" bestFit="1" customWidth="1"/>
    <col min="14622" max="14848" width="9.140625" style="134" customWidth="1"/>
    <col min="14849" max="14849" width="4.7109375" style="134" bestFit="1" customWidth="1"/>
    <col min="14850" max="14850" width="16.85546875" style="134" bestFit="1" customWidth="1"/>
    <col min="14851" max="14851" width="8.85546875" style="134" bestFit="1" customWidth="1"/>
    <col min="14852" max="14852" width="1.140625" style="134" bestFit="1" customWidth="1"/>
    <col min="14853" max="14853" width="25.140625" style="134" bestFit="1" customWidth="1"/>
    <col min="14854" max="14854" width="10.85546875" style="134" bestFit="1" customWidth="1"/>
    <col min="14855" max="14856" width="16.85546875" style="134" bestFit="1" customWidth="1"/>
    <col min="14857" max="14857" width="8.85546875" style="134" bestFit="1" customWidth="1"/>
    <col min="14858" max="14858" width="16" style="134" bestFit="1" customWidth="1"/>
    <col min="14859" max="14859" width="0.28515625" style="134" bestFit="1" customWidth="1"/>
    <col min="14860" max="14860" width="16" style="134" bestFit="1" customWidth="1"/>
    <col min="14861" max="14861" width="0.7109375" style="134" bestFit="1" customWidth="1"/>
    <col min="14862" max="14862" width="16.140625" style="134" bestFit="1" customWidth="1"/>
    <col min="14863" max="14863" width="12.5703125" style="134" bestFit="1" customWidth="1"/>
    <col min="14864" max="14864" width="4.42578125" style="134" bestFit="1" customWidth="1"/>
    <col min="14865" max="14865" width="20.85546875" style="134" bestFit="1" customWidth="1"/>
    <col min="14866" max="14866" width="16.85546875" style="134" bestFit="1" customWidth="1"/>
    <col min="14867" max="14867" width="17" style="134" bestFit="1" customWidth="1"/>
    <col min="14868" max="14868" width="20.85546875" style="134" bestFit="1" customWidth="1"/>
    <col min="14869" max="14869" width="22.140625" style="134" bestFit="1" customWidth="1"/>
    <col min="14870" max="14870" width="12.5703125" style="134" bestFit="1" customWidth="1"/>
    <col min="14871" max="14871" width="55.28515625" style="134" bestFit="1" customWidth="1"/>
    <col min="14872" max="14872" width="25.85546875" style="134" bestFit="1" customWidth="1"/>
    <col min="14873" max="14873" width="15.85546875" style="134" bestFit="1" customWidth="1"/>
    <col min="14874" max="14874" width="18.28515625" style="134" bestFit="1" customWidth="1"/>
    <col min="14875" max="14875" width="65.5703125" style="134" bestFit="1" customWidth="1"/>
    <col min="14876" max="14876" width="65.7109375" style="134" bestFit="1" customWidth="1"/>
    <col min="14877" max="14877" width="4.7109375" style="134" bestFit="1" customWidth="1"/>
    <col min="14878" max="15104" width="9.140625" style="134" customWidth="1"/>
    <col min="15105" max="15105" width="4.7109375" style="134" bestFit="1" customWidth="1"/>
    <col min="15106" max="15106" width="16.85546875" style="134" bestFit="1" customWidth="1"/>
    <col min="15107" max="15107" width="8.85546875" style="134" bestFit="1" customWidth="1"/>
    <col min="15108" max="15108" width="1.140625" style="134" bestFit="1" customWidth="1"/>
    <col min="15109" max="15109" width="25.140625" style="134" bestFit="1" customWidth="1"/>
    <col min="15110" max="15110" width="10.85546875" style="134" bestFit="1" customWidth="1"/>
    <col min="15111" max="15112" width="16.85546875" style="134" bestFit="1" customWidth="1"/>
    <col min="15113" max="15113" width="8.85546875" style="134" bestFit="1" customWidth="1"/>
    <col min="15114" max="15114" width="16" style="134" bestFit="1" customWidth="1"/>
    <col min="15115" max="15115" width="0.28515625" style="134" bestFit="1" customWidth="1"/>
    <col min="15116" max="15116" width="16" style="134" bestFit="1" customWidth="1"/>
    <col min="15117" max="15117" width="0.7109375" style="134" bestFit="1" customWidth="1"/>
    <col min="15118" max="15118" width="16.140625" style="134" bestFit="1" customWidth="1"/>
    <col min="15119" max="15119" width="12.5703125" style="134" bestFit="1" customWidth="1"/>
    <col min="15120" max="15120" width="4.42578125" style="134" bestFit="1" customWidth="1"/>
    <col min="15121" max="15121" width="20.85546875" style="134" bestFit="1" customWidth="1"/>
    <col min="15122" max="15122" width="16.85546875" style="134" bestFit="1" customWidth="1"/>
    <col min="15123" max="15123" width="17" style="134" bestFit="1" customWidth="1"/>
    <col min="15124" max="15124" width="20.85546875" style="134" bestFit="1" customWidth="1"/>
    <col min="15125" max="15125" width="22.140625" style="134" bestFit="1" customWidth="1"/>
    <col min="15126" max="15126" width="12.5703125" style="134" bestFit="1" customWidth="1"/>
    <col min="15127" max="15127" width="55.28515625" style="134" bestFit="1" customWidth="1"/>
    <col min="15128" max="15128" width="25.85546875" style="134" bestFit="1" customWidth="1"/>
    <col min="15129" max="15129" width="15.85546875" style="134" bestFit="1" customWidth="1"/>
    <col min="15130" max="15130" width="18.28515625" style="134" bestFit="1" customWidth="1"/>
    <col min="15131" max="15131" width="65.5703125" style="134" bestFit="1" customWidth="1"/>
    <col min="15132" max="15132" width="65.7109375" style="134" bestFit="1" customWidth="1"/>
    <col min="15133" max="15133" width="4.7109375" style="134" bestFit="1" customWidth="1"/>
    <col min="15134" max="15360" width="9.140625" style="134" customWidth="1"/>
    <col min="15361" max="15361" width="4.7109375" style="134" bestFit="1" customWidth="1"/>
    <col min="15362" max="15362" width="16.85546875" style="134" bestFit="1" customWidth="1"/>
    <col min="15363" max="15363" width="8.85546875" style="134" bestFit="1" customWidth="1"/>
    <col min="15364" max="15364" width="1.140625" style="134" bestFit="1" customWidth="1"/>
    <col min="15365" max="15365" width="25.140625" style="134" bestFit="1" customWidth="1"/>
    <col min="15366" max="15366" width="10.85546875" style="134" bestFit="1" customWidth="1"/>
    <col min="15367" max="15368" width="16.85546875" style="134" bestFit="1" customWidth="1"/>
    <col min="15369" max="15369" width="8.85546875" style="134" bestFit="1" customWidth="1"/>
    <col min="15370" max="15370" width="16" style="134" bestFit="1" customWidth="1"/>
    <col min="15371" max="15371" width="0.28515625" style="134" bestFit="1" customWidth="1"/>
    <col min="15372" max="15372" width="16" style="134" bestFit="1" customWidth="1"/>
    <col min="15373" max="15373" width="0.7109375" style="134" bestFit="1" customWidth="1"/>
    <col min="15374" max="15374" width="16.140625" style="134" bestFit="1" customWidth="1"/>
    <col min="15375" max="15375" width="12.5703125" style="134" bestFit="1" customWidth="1"/>
    <col min="15376" max="15376" width="4.42578125" style="134" bestFit="1" customWidth="1"/>
    <col min="15377" max="15377" width="20.85546875" style="134" bestFit="1" customWidth="1"/>
    <col min="15378" max="15378" width="16.85546875" style="134" bestFit="1" customWidth="1"/>
    <col min="15379" max="15379" width="17" style="134" bestFit="1" customWidth="1"/>
    <col min="15380" max="15380" width="20.85546875" style="134" bestFit="1" customWidth="1"/>
    <col min="15381" max="15381" width="22.140625" style="134" bestFit="1" customWidth="1"/>
    <col min="15382" max="15382" width="12.5703125" style="134" bestFit="1" customWidth="1"/>
    <col min="15383" max="15383" width="55.28515625" style="134" bestFit="1" customWidth="1"/>
    <col min="15384" max="15384" width="25.85546875" style="134" bestFit="1" customWidth="1"/>
    <col min="15385" max="15385" width="15.85546875" style="134" bestFit="1" customWidth="1"/>
    <col min="15386" max="15386" width="18.28515625" style="134" bestFit="1" customWidth="1"/>
    <col min="15387" max="15387" width="65.5703125" style="134" bestFit="1" customWidth="1"/>
    <col min="15388" max="15388" width="65.7109375" style="134" bestFit="1" customWidth="1"/>
    <col min="15389" max="15389" width="4.7109375" style="134" bestFit="1" customWidth="1"/>
    <col min="15390" max="15616" width="9.140625" style="134" customWidth="1"/>
    <col min="15617" max="15617" width="4.7109375" style="134" bestFit="1" customWidth="1"/>
    <col min="15618" max="15618" width="16.85546875" style="134" bestFit="1" customWidth="1"/>
    <col min="15619" max="15619" width="8.85546875" style="134" bestFit="1" customWidth="1"/>
    <col min="15620" max="15620" width="1.140625" style="134" bestFit="1" customWidth="1"/>
    <col min="15621" max="15621" width="25.140625" style="134" bestFit="1" customWidth="1"/>
    <col min="15622" max="15622" width="10.85546875" style="134" bestFit="1" customWidth="1"/>
    <col min="15623" max="15624" width="16.85546875" style="134" bestFit="1" customWidth="1"/>
    <col min="15625" max="15625" width="8.85546875" style="134" bestFit="1" customWidth="1"/>
    <col min="15626" max="15626" width="16" style="134" bestFit="1" customWidth="1"/>
    <col min="15627" max="15627" width="0.28515625" style="134" bestFit="1" customWidth="1"/>
    <col min="15628" max="15628" width="16" style="134" bestFit="1" customWidth="1"/>
    <col min="15629" max="15629" width="0.7109375" style="134" bestFit="1" customWidth="1"/>
    <col min="15630" max="15630" width="16.140625" style="134" bestFit="1" customWidth="1"/>
    <col min="15631" max="15631" width="12.5703125" style="134" bestFit="1" customWidth="1"/>
    <col min="15632" max="15632" width="4.42578125" style="134" bestFit="1" customWidth="1"/>
    <col min="15633" max="15633" width="20.85546875" style="134" bestFit="1" customWidth="1"/>
    <col min="15634" max="15634" width="16.85546875" style="134" bestFit="1" customWidth="1"/>
    <col min="15635" max="15635" width="17" style="134" bestFit="1" customWidth="1"/>
    <col min="15636" max="15636" width="20.85546875" style="134" bestFit="1" customWidth="1"/>
    <col min="15637" max="15637" width="22.140625" style="134" bestFit="1" customWidth="1"/>
    <col min="15638" max="15638" width="12.5703125" style="134" bestFit="1" customWidth="1"/>
    <col min="15639" max="15639" width="55.28515625" style="134" bestFit="1" customWidth="1"/>
    <col min="15640" max="15640" width="25.85546875" style="134" bestFit="1" customWidth="1"/>
    <col min="15641" max="15641" width="15.85546875" style="134" bestFit="1" customWidth="1"/>
    <col min="15642" max="15642" width="18.28515625" style="134" bestFit="1" customWidth="1"/>
    <col min="15643" max="15643" width="65.5703125" style="134" bestFit="1" customWidth="1"/>
    <col min="15644" max="15644" width="65.7109375" style="134" bestFit="1" customWidth="1"/>
    <col min="15645" max="15645" width="4.7109375" style="134" bestFit="1" customWidth="1"/>
    <col min="15646" max="15872" width="9.140625" style="134" customWidth="1"/>
    <col min="15873" max="15873" width="4.7109375" style="134" bestFit="1" customWidth="1"/>
    <col min="15874" max="15874" width="16.85546875" style="134" bestFit="1" customWidth="1"/>
    <col min="15875" max="15875" width="8.85546875" style="134" bestFit="1" customWidth="1"/>
    <col min="15876" max="15876" width="1.140625" style="134" bestFit="1" customWidth="1"/>
    <col min="15877" max="15877" width="25.140625" style="134" bestFit="1" customWidth="1"/>
    <col min="15878" max="15878" width="10.85546875" style="134" bestFit="1" customWidth="1"/>
    <col min="15879" max="15880" width="16.85546875" style="134" bestFit="1" customWidth="1"/>
    <col min="15881" max="15881" width="8.85546875" style="134" bestFit="1" customWidth="1"/>
    <col min="15882" max="15882" width="16" style="134" bestFit="1" customWidth="1"/>
    <col min="15883" max="15883" width="0.28515625" style="134" bestFit="1" customWidth="1"/>
    <col min="15884" max="15884" width="16" style="134" bestFit="1" customWidth="1"/>
    <col min="15885" max="15885" width="0.7109375" style="134" bestFit="1" customWidth="1"/>
    <col min="15886" max="15886" width="16.140625" style="134" bestFit="1" customWidth="1"/>
    <col min="15887" max="15887" width="12.5703125" style="134" bestFit="1" customWidth="1"/>
    <col min="15888" max="15888" width="4.42578125" style="134" bestFit="1" customWidth="1"/>
    <col min="15889" max="15889" width="20.85546875" style="134" bestFit="1" customWidth="1"/>
    <col min="15890" max="15890" width="16.85546875" style="134" bestFit="1" customWidth="1"/>
    <col min="15891" max="15891" width="17" style="134" bestFit="1" customWidth="1"/>
    <col min="15892" max="15892" width="20.85546875" style="134" bestFit="1" customWidth="1"/>
    <col min="15893" max="15893" width="22.140625" style="134" bestFit="1" customWidth="1"/>
    <col min="15894" max="15894" width="12.5703125" style="134" bestFit="1" customWidth="1"/>
    <col min="15895" max="15895" width="55.28515625" style="134" bestFit="1" customWidth="1"/>
    <col min="15896" max="15896" width="25.85546875" style="134" bestFit="1" customWidth="1"/>
    <col min="15897" max="15897" width="15.85546875" style="134" bestFit="1" customWidth="1"/>
    <col min="15898" max="15898" width="18.28515625" style="134" bestFit="1" customWidth="1"/>
    <col min="15899" max="15899" width="65.5703125" style="134" bestFit="1" customWidth="1"/>
    <col min="15900" max="15900" width="65.7109375" style="134" bestFit="1" customWidth="1"/>
    <col min="15901" max="15901" width="4.7109375" style="134" bestFit="1" customWidth="1"/>
    <col min="15902" max="16128" width="9.140625" style="134" customWidth="1"/>
    <col min="16129" max="16129" width="4.7109375" style="134" bestFit="1" customWidth="1"/>
    <col min="16130" max="16130" width="16.85546875" style="134" bestFit="1" customWidth="1"/>
    <col min="16131" max="16131" width="8.85546875" style="134" bestFit="1" customWidth="1"/>
    <col min="16132" max="16132" width="1.140625" style="134" bestFit="1" customWidth="1"/>
    <col min="16133" max="16133" width="25.140625" style="134" bestFit="1" customWidth="1"/>
    <col min="16134" max="16134" width="10.85546875" style="134" bestFit="1" customWidth="1"/>
    <col min="16135" max="16136" width="16.85546875" style="134" bestFit="1" customWidth="1"/>
    <col min="16137" max="16137" width="8.85546875" style="134" bestFit="1" customWidth="1"/>
    <col min="16138" max="16138" width="16" style="134" bestFit="1" customWidth="1"/>
    <col min="16139" max="16139" width="0.28515625" style="134" bestFit="1" customWidth="1"/>
    <col min="16140" max="16140" width="16" style="134" bestFit="1" customWidth="1"/>
    <col min="16141" max="16141" width="0.7109375" style="134" bestFit="1" customWidth="1"/>
    <col min="16142" max="16142" width="16.140625" style="134" bestFit="1" customWidth="1"/>
    <col min="16143" max="16143" width="12.5703125" style="134" bestFit="1" customWidth="1"/>
    <col min="16144" max="16144" width="4.42578125" style="134" bestFit="1" customWidth="1"/>
    <col min="16145" max="16145" width="20.85546875" style="134" bestFit="1" customWidth="1"/>
    <col min="16146" max="16146" width="16.85546875" style="134" bestFit="1" customWidth="1"/>
    <col min="16147" max="16147" width="17" style="134" bestFit="1" customWidth="1"/>
    <col min="16148" max="16148" width="20.85546875" style="134" bestFit="1" customWidth="1"/>
    <col min="16149" max="16149" width="22.140625" style="134" bestFit="1" customWidth="1"/>
    <col min="16150" max="16150" width="12.5703125" style="134" bestFit="1" customWidth="1"/>
    <col min="16151" max="16151" width="55.28515625" style="134" bestFit="1" customWidth="1"/>
    <col min="16152" max="16152" width="25.85546875" style="134" bestFit="1" customWidth="1"/>
    <col min="16153" max="16153" width="15.85546875" style="134" bestFit="1" customWidth="1"/>
    <col min="16154" max="16154" width="18.28515625" style="134" bestFit="1" customWidth="1"/>
    <col min="16155" max="16155" width="65.5703125" style="134" bestFit="1" customWidth="1"/>
    <col min="16156" max="16156" width="65.7109375" style="134" bestFit="1" customWidth="1"/>
    <col min="16157" max="16157" width="4.7109375" style="134" bestFit="1" customWidth="1"/>
    <col min="16158" max="16384" width="9.140625" style="134" customWidth="1"/>
  </cols>
  <sheetData>
    <row r="1" spans="1:29" ht="15.75" thickBot="1">
      <c r="A1" s="133"/>
      <c r="B1" s="321" t="s">
        <v>295</v>
      </c>
      <c r="C1" s="322"/>
      <c r="D1" s="322"/>
      <c r="E1" s="322"/>
      <c r="F1" s="322"/>
      <c r="G1" s="322"/>
      <c r="H1" s="322"/>
      <c r="I1" s="322"/>
      <c r="J1" s="322"/>
      <c r="K1" s="322"/>
      <c r="L1" s="322"/>
      <c r="M1" s="322"/>
      <c r="N1" s="322"/>
      <c r="O1" s="322"/>
      <c r="P1" s="322"/>
      <c r="Q1" s="133"/>
      <c r="R1" s="133"/>
      <c r="S1" s="133"/>
      <c r="T1" s="133"/>
      <c r="U1" s="133"/>
      <c r="V1" s="133"/>
      <c r="W1" s="133"/>
      <c r="X1" s="133"/>
      <c r="Y1" s="133"/>
      <c r="Z1" s="133"/>
      <c r="AA1" s="133"/>
      <c r="AB1" s="133"/>
      <c r="AC1" s="133"/>
    </row>
    <row r="2" spans="1:29" ht="15.75" thickBot="1">
      <c r="A2" s="133"/>
      <c r="B2" s="323" t="s">
        <v>296</v>
      </c>
      <c r="C2" s="322"/>
      <c r="D2" s="324" t="s">
        <v>297</v>
      </c>
      <c r="E2" s="325"/>
      <c r="F2" s="325"/>
      <c r="G2" s="325"/>
      <c r="H2" s="325"/>
      <c r="I2" s="326"/>
      <c r="J2" s="133"/>
      <c r="K2" s="133"/>
      <c r="L2" s="133"/>
      <c r="M2" s="133"/>
      <c r="N2" s="133"/>
      <c r="O2" s="133"/>
      <c r="P2" s="133"/>
      <c r="Q2" s="133"/>
      <c r="R2" s="133"/>
      <c r="S2" s="133"/>
      <c r="T2" s="133"/>
      <c r="U2" s="133"/>
      <c r="V2" s="133"/>
      <c r="W2" s="133"/>
      <c r="X2" s="133"/>
      <c r="Y2" s="133"/>
      <c r="Z2" s="133"/>
      <c r="AA2" s="133"/>
      <c r="AB2" s="133"/>
      <c r="AC2" s="133"/>
    </row>
    <row r="3" spans="1:29" ht="15.75" thickBot="1">
      <c r="A3" s="133"/>
      <c r="B3" s="133"/>
      <c r="C3" s="133"/>
      <c r="D3" s="133"/>
      <c r="E3" s="133"/>
      <c r="F3" s="133"/>
      <c r="G3" s="133"/>
      <c r="H3" s="133"/>
      <c r="I3" s="133"/>
      <c r="J3" s="133"/>
      <c r="K3" s="323" t="s">
        <v>298</v>
      </c>
      <c r="L3" s="322"/>
      <c r="M3" s="322"/>
      <c r="N3" s="327" t="s">
        <v>299</v>
      </c>
      <c r="O3" s="328"/>
      <c r="P3" s="329"/>
      <c r="Q3" s="133"/>
      <c r="R3" s="133"/>
      <c r="S3" s="133"/>
      <c r="T3" s="133"/>
      <c r="U3" s="133"/>
      <c r="V3" s="133"/>
      <c r="W3" s="133"/>
      <c r="X3" s="133"/>
      <c r="Y3" s="133"/>
      <c r="Z3" s="133"/>
      <c r="AA3" s="133"/>
      <c r="AB3" s="133"/>
      <c r="AC3" s="133"/>
    </row>
    <row r="4" spans="1:29" ht="15.75" thickBot="1">
      <c r="A4" s="133"/>
      <c r="B4" s="323" t="s">
        <v>300</v>
      </c>
      <c r="C4" s="322"/>
      <c r="D4" s="327" t="s">
        <v>301</v>
      </c>
      <c r="E4" s="328"/>
      <c r="F4" s="328"/>
      <c r="G4" s="328"/>
      <c r="H4" s="328"/>
      <c r="I4" s="329"/>
      <c r="J4" s="133"/>
      <c r="K4" s="322"/>
      <c r="L4" s="322"/>
      <c r="M4" s="322"/>
      <c r="N4" s="330"/>
      <c r="O4" s="331"/>
      <c r="P4" s="332"/>
      <c r="Q4" s="133"/>
      <c r="R4" s="133"/>
      <c r="S4" s="133"/>
      <c r="T4" s="133"/>
      <c r="U4" s="133"/>
      <c r="V4" s="133"/>
      <c r="W4" s="133"/>
      <c r="X4" s="133"/>
      <c r="Y4" s="133"/>
      <c r="Z4" s="133"/>
      <c r="AA4" s="133"/>
      <c r="AB4" s="133"/>
      <c r="AC4" s="133"/>
    </row>
    <row r="5" spans="1:29" ht="15.75" thickBot="1">
      <c r="A5" s="133"/>
      <c r="B5" s="322"/>
      <c r="C5" s="322"/>
      <c r="D5" s="330"/>
      <c r="E5" s="331"/>
      <c r="F5" s="331"/>
      <c r="G5" s="331"/>
      <c r="H5" s="331"/>
      <c r="I5" s="332"/>
      <c r="J5" s="133"/>
      <c r="K5" s="133"/>
      <c r="L5" s="133"/>
      <c r="M5" s="133"/>
      <c r="N5" s="133"/>
      <c r="O5" s="133"/>
      <c r="P5" s="133"/>
      <c r="Q5" s="133"/>
      <c r="R5" s="133"/>
      <c r="S5" s="133"/>
      <c r="T5" s="133"/>
      <c r="U5" s="133"/>
      <c r="V5" s="133"/>
      <c r="W5" s="133"/>
      <c r="X5" s="133"/>
      <c r="Y5" s="133"/>
      <c r="Z5" s="133"/>
      <c r="AA5" s="133"/>
      <c r="AB5" s="133"/>
      <c r="AC5" s="133"/>
    </row>
    <row r="6" spans="1:29" ht="15.75" thickBot="1">
      <c r="A6" s="133"/>
      <c r="B6" s="133"/>
      <c r="C6" s="133"/>
      <c r="D6" s="133"/>
      <c r="E6" s="133"/>
      <c r="F6" s="133"/>
      <c r="G6" s="133"/>
      <c r="H6" s="133"/>
      <c r="I6" s="133"/>
      <c r="J6" s="133"/>
      <c r="K6" s="323" t="s">
        <v>302</v>
      </c>
      <c r="L6" s="322"/>
      <c r="M6" s="322"/>
      <c r="N6" s="327" t="s">
        <v>303</v>
      </c>
      <c r="O6" s="328"/>
      <c r="P6" s="329"/>
      <c r="Q6" s="133"/>
      <c r="R6" s="133"/>
      <c r="S6" s="133"/>
      <c r="T6" s="133"/>
      <c r="U6" s="133"/>
      <c r="V6" s="133"/>
      <c r="W6" s="133"/>
      <c r="X6" s="133"/>
      <c r="Y6" s="133"/>
      <c r="Z6" s="133"/>
      <c r="AA6" s="133"/>
      <c r="AB6" s="133"/>
      <c r="AC6" s="133"/>
    </row>
    <row r="7" spans="1:29" ht="15.75" thickBot="1">
      <c r="A7" s="133"/>
      <c r="B7" s="323" t="s">
        <v>304</v>
      </c>
      <c r="C7" s="322"/>
      <c r="D7" s="327" t="s">
        <v>305</v>
      </c>
      <c r="E7" s="328"/>
      <c r="F7" s="328"/>
      <c r="G7" s="328"/>
      <c r="H7" s="328"/>
      <c r="I7" s="329"/>
      <c r="J7" s="133"/>
      <c r="K7" s="322"/>
      <c r="L7" s="322"/>
      <c r="M7" s="322"/>
      <c r="N7" s="330"/>
      <c r="O7" s="331"/>
      <c r="P7" s="332"/>
      <c r="Q7" s="133"/>
      <c r="R7" s="133"/>
      <c r="S7" s="133"/>
      <c r="T7" s="133"/>
      <c r="U7" s="133"/>
      <c r="V7" s="133"/>
      <c r="W7" s="133"/>
      <c r="X7" s="133"/>
      <c r="Y7" s="133"/>
      <c r="Z7" s="133"/>
      <c r="AA7" s="133"/>
      <c r="AB7" s="133"/>
      <c r="AC7" s="133"/>
    </row>
    <row r="8" spans="1:29">
      <c r="A8" s="133"/>
      <c r="B8" s="322"/>
      <c r="C8" s="322"/>
      <c r="D8" s="338"/>
      <c r="E8" s="322"/>
      <c r="F8" s="322"/>
      <c r="G8" s="322"/>
      <c r="H8" s="322"/>
      <c r="I8" s="339"/>
      <c r="J8" s="133"/>
      <c r="K8" s="133"/>
      <c r="L8" s="133"/>
      <c r="M8" s="133"/>
      <c r="N8" s="133"/>
      <c r="O8" s="133"/>
      <c r="P8" s="133"/>
      <c r="Q8" s="133"/>
      <c r="R8" s="133"/>
      <c r="S8" s="133"/>
      <c r="T8" s="133"/>
      <c r="U8" s="133"/>
      <c r="V8" s="133"/>
      <c r="W8" s="133"/>
      <c r="X8" s="133"/>
      <c r="Y8" s="133"/>
      <c r="Z8" s="133"/>
      <c r="AA8" s="133"/>
      <c r="AB8" s="133"/>
      <c r="AC8" s="133"/>
    </row>
    <row r="9" spans="1:29" ht="15.75" thickBot="1">
      <c r="A9" s="133"/>
      <c r="B9" s="322"/>
      <c r="C9" s="322"/>
      <c r="D9" s="330"/>
      <c r="E9" s="331"/>
      <c r="F9" s="331"/>
      <c r="G9" s="331"/>
      <c r="H9" s="331"/>
      <c r="I9" s="332"/>
      <c r="J9" s="133"/>
      <c r="K9" s="321" t="s">
        <v>295</v>
      </c>
      <c r="L9" s="322"/>
      <c r="M9" s="322"/>
      <c r="N9" s="322"/>
      <c r="O9" s="322"/>
      <c r="P9" s="322"/>
      <c r="Q9" s="133"/>
      <c r="R9" s="133"/>
      <c r="S9" s="133"/>
      <c r="T9" s="133"/>
      <c r="U9" s="133"/>
      <c r="V9" s="133"/>
      <c r="W9" s="133"/>
      <c r="X9" s="133"/>
      <c r="Y9" s="133"/>
      <c r="Z9" s="133"/>
      <c r="AA9" s="133"/>
      <c r="AB9" s="133"/>
      <c r="AC9" s="133"/>
    </row>
    <row r="10" spans="1:29" ht="15.75" thickBot="1">
      <c r="A10" s="133"/>
      <c r="B10" s="133"/>
      <c r="C10" s="133"/>
      <c r="D10" s="133"/>
      <c r="E10" s="133"/>
      <c r="F10" s="133"/>
      <c r="G10" s="133"/>
      <c r="H10" s="133"/>
      <c r="I10" s="133"/>
      <c r="J10" s="133"/>
      <c r="K10" s="322"/>
      <c r="L10" s="322"/>
      <c r="M10" s="322"/>
      <c r="N10" s="322"/>
      <c r="O10" s="322"/>
      <c r="P10" s="322"/>
      <c r="Q10" s="133"/>
      <c r="R10" s="133"/>
      <c r="S10" s="133"/>
      <c r="T10" s="133"/>
      <c r="U10" s="133"/>
      <c r="V10" s="133"/>
      <c r="W10" s="133"/>
      <c r="X10" s="133"/>
      <c r="Y10" s="133"/>
      <c r="Z10" s="133"/>
      <c r="AA10" s="133"/>
      <c r="AB10" s="133"/>
      <c r="AC10" s="133"/>
    </row>
    <row r="11" spans="1:29">
      <c r="A11" s="133"/>
      <c r="B11" s="323" t="s">
        <v>306</v>
      </c>
      <c r="C11" s="322"/>
      <c r="D11" s="327" t="s">
        <v>307</v>
      </c>
      <c r="E11" s="328"/>
      <c r="F11" s="328"/>
      <c r="G11" s="328"/>
      <c r="H11" s="328"/>
      <c r="I11" s="329"/>
      <c r="J11" s="133"/>
      <c r="K11" s="322"/>
      <c r="L11" s="322"/>
      <c r="M11" s="322"/>
      <c r="N11" s="322"/>
      <c r="O11" s="322"/>
      <c r="P11" s="322"/>
      <c r="Q11" s="133"/>
      <c r="R11" s="133"/>
      <c r="S11" s="133"/>
      <c r="T11" s="133"/>
      <c r="U11" s="133"/>
      <c r="V11" s="133"/>
      <c r="W11" s="133"/>
      <c r="X11" s="133"/>
      <c r="Y11" s="133"/>
      <c r="Z11" s="133"/>
      <c r="AA11" s="133"/>
      <c r="AB11" s="133"/>
      <c r="AC11" s="133"/>
    </row>
    <row r="12" spans="1:29" ht="15.75" thickBot="1">
      <c r="A12" s="133"/>
      <c r="B12" s="322"/>
      <c r="C12" s="322"/>
      <c r="D12" s="330"/>
      <c r="E12" s="331"/>
      <c r="F12" s="331"/>
      <c r="G12" s="331"/>
      <c r="H12" s="331"/>
      <c r="I12" s="332"/>
      <c r="J12" s="133"/>
      <c r="K12" s="133"/>
      <c r="L12" s="133"/>
      <c r="M12" s="133"/>
      <c r="N12" s="133"/>
      <c r="O12" s="133"/>
      <c r="P12" s="133"/>
      <c r="Q12" s="133"/>
      <c r="R12" s="133"/>
      <c r="S12" s="133"/>
      <c r="T12" s="133"/>
      <c r="U12" s="133"/>
      <c r="V12" s="133"/>
      <c r="W12" s="133"/>
      <c r="X12" s="133"/>
      <c r="Y12" s="133"/>
      <c r="Z12" s="133"/>
      <c r="AA12" s="133"/>
      <c r="AB12" s="133"/>
      <c r="AC12" s="133"/>
    </row>
    <row r="13" spans="1:29" ht="15.75" thickBot="1">
      <c r="A13" s="133"/>
      <c r="B13" s="321" t="s">
        <v>295</v>
      </c>
      <c r="C13" s="322"/>
      <c r="D13" s="322"/>
      <c r="E13" s="322"/>
      <c r="F13" s="322"/>
      <c r="G13" s="322"/>
      <c r="H13" s="322"/>
      <c r="I13" s="322"/>
      <c r="J13" s="322"/>
      <c r="K13" s="322"/>
      <c r="L13" s="322"/>
      <c r="M13" s="322"/>
      <c r="N13" s="322"/>
      <c r="O13" s="322"/>
      <c r="P13" s="322"/>
      <c r="Q13" s="133"/>
      <c r="R13" s="133"/>
      <c r="S13" s="133"/>
      <c r="T13" s="133"/>
      <c r="U13" s="133"/>
      <c r="V13" s="133"/>
      <c r="W13" s="133"/>
      <c r="X13" s="133"/>
      <c r="Y13" s="133"/>
      <c r="Z13" s="133"/>
      <c r="AA13" s="133"/>
      <c r="AB13" s="133"/>
      <c r="AC13" s="133"/>
    </row>
    <row r="14" spans="1:29" ht="15.75" thickBot="1">
      <c r="A14" s="133"/>
      <c r="B14" s="335" t="s">
        <v>308</v>
      </c>
      <c r="C14" s="336"/>
      <c r="D14" s="336"/>
      <c r="E14" s="336"/>
      <c r="F14" s="337"/>
      <c r="G14" s="335" t="s">
        <v>309</v>
      </c>
      <c r="H14" s="336"/>
      <c r="I14" s="336"/>
      <c r="J14" s="336"/>
      <c r="K14" s="336"/>
      <c r="L14" s="336"/>
      <c r="M14" s="336"/>
      <c r="N14" s="337"/>
      <c r="O14" s="335" t="s">
        <v>310</v>
      </c>
      <c r="P14" s="336"/>
      <c r="Q14" s="336"/>
      <c r="R14" s="336"/>
      <c r="S14" s="336"/>
      <c r="T14" s="337"/>
      <c r="U14" s="335" t="s">
        <v>311</v>
      </c>
      <c r="V14" s="336"/>
      <c r="W14" s="336"/>
      <c r="X14" s="337"/>
      <c r="Y14" s="335" t="s">
        <v>312</v>
      </c>
      <c r="Z14" s="336"/>
      <c r="AA14" s="336"/>
      <c r="AB14" s="337"/>
      <c r="AC14" s="133"/>
    </row>
    <row r="15" spans="1:29" ht="24.75" thickBot="1">
      <c r="A15" s="133"/>
      <c r="B15" s="135" t="s">
        <v>313</v>
      </c>
      <c r="C15" s="335" t="s">
        <v>314</v>
      </c>
      <c r="D15" s="337"/>
      <c r="E15" s="135" t="s">
        <v>315</v>
      </c>
      <c r="F15" s="135" t="s">
        <v>316</v>
      </c>
      <c r="G15" s="135" t="s">
        <v>317</v>
      </c>
      <c r="H15" s="135" t="s">
        <v>318</v>
      </c>
      <c r="I15" s="335" t="s">
        <v>319</v>
      </c>
      <c r="J15" s="336"/>
      <c r="K15" s="337"/>
      <c r="L15" s="135" t="s">
        <v>320</v>
      </c>
      <c r="M15" s="335" t="s">
        <v>321</v>
      </c>
      <c r="N15" s="337"/>
      <c r="O15" s="135" t="s">
        <v>322</v>
      </c>
      <c r="P15" s="335" t="s">
        <v>323</v>
      </c>
      <c r="Q15" s="337"/>
      <c r="R15" s="135" t="s">
        <v>324</v>
      </c>
      <c r="S15" s="135" t="s">
        <v>325</v>
      </c>
      <c r="T15" s="135" t="s">
        <v>326</v>
      </c>
      <c r="U15" s="135" t="s">
        <v>327</v>
      </c>
      <c r="V15" s="135" t="s">
        <v>328</v>
      </c>
      <c r="W15" s="135" t="s">
        <v>329</v>
      </c>
      <c r="X15" s="135" t="s">
        <v>326</v>
      </c>
      <c r="Y15" s="135" t="s">
        <v>330</v>
      </c>
      <c r="Z15" s="335" t="s">
        <v>329</v>
      </c>
      <c r="AA15" s="336"/>
      <c r="AB15" s="337"/>
      <c r="AC15" s="133"/>
    </row>
    <row r="16" spans="1:29" ht="15.75" thickBot="1">
      <c r="A16" s="133"/>
      <c r="B16" s="340" t="s">
        <v>331</v>
      </c>
      <c r="C16" s="343" t="s">
        <v>332</v>
      </c>
      <c r="D16" s="345"/>
      <c r="E16" s="340" t="s">
        <v>333</v>
      </c>
      <c r="F16" s="340" t="s">
        <v>334</v>
      </c>
      <c r="G16" s="340" t="s">
        <v>335</v>
      </c>
      <c r="H16" s="340" t="s">
        <v>336</v>
      </c>
      <c r="I16" s="343" t="s">
        <v>337</v>
      </c>
      <c r="J16" s="344"/>
      <c r="K16" s="345"/>
      <c r="L16" s="351" t="s">
        <v>338</v>
      </c>
      <c r="M16" s="343" t="s">
        <v>339</v>
      </c>
      <c r="N16" s="345"/>
      <c r="O16" s="354" t="s">
        <v>340</v>
      </c>
      <c r="P16" s="357" t="s">
        <v>341</v>
      </c>
      <c r="Q16" s="358"/>
      <c r="R16" s="340" t="s">
        <v>342</v>
      </c>
      <c r="S16" s="340" t="s">
        <v>343</v>
      </c>
      <c r="T16" s="340" t="s">
        <v>342</v>
      </c>
      <c r="U16" s="354" t="s">
        <v>344</v>
      </c>
      <c r="V16" s="354">
        <v>90</v>
      </c>
      <c r="W16" s="363" t="s">
        <v>345</v>
      </c>
      <c r="X16" s="363" t="s">
        <v>295</v>
      </c>
      <c r="Y16" s="354" t="s">
        <v>344</v>
      </c>
      <c r="Z16" s="136" t="s">
        <v>346</v>
      </c>
      <c r="AA16" s="136" t="s">
        <v>347</v>
      </c>
      <c r="AB16" s="136" t="s">
        <v>348</v>
      </c>
      <c r="AC16" s="133"/>
    </row>
    <row r="17" spans="1:29" ht="24.75" thickBot="1">
      <c r="A17" s="133"/>
      <c r="B17" s="341"/>
      <c r="C17" s="346"/>
      <c r="D17" s="347"/>
      <c r="E17" s="341"/>
      <c r="F17" s="341"/>
      <c r="G17" s="341"/>
      <c r="H17" s="341"/>
      <c r="I17" s="346"/>
      <c r="J17" s="322"/>
      <c r="K17" s="347"/>
      <c r="L17" s="352"/>
      <c r="M17" s="346"/>
      <c r="N17" s="347"/>
      <c r="O17" s="355"/>
      <c r="P17" s="359"/>
      <c r="Q17" s="360"/>
      <c r="R17" s="341"/>
      <c r="S17" s="341"/>
      <c r="T17" s="341"/>
      <c r="U17" s="355"/>
      <c r="V17" s="355"/>
      <c r="W17" s="364"/>
      <c r="X17" s="364"/>
      <c r="Y17" s="355"/>
      <c r="Z17" s="137" t="s">
        <v>344</v>
      </c>
      <c r="AA17" s="138" t="s">
        <v>349</v>
      </c>
      <c r="AB17" s="139" t="s">
        <v>469</v>
      </c>
      <c r="AC17" s="133"/>
    </row>
    <row r="18" spans="1:29" ht="36.75" thickBot="1">
      <c r="A18" s="133"/>
      <c r="B18" s="341"/>
      <c r="C18" s="346"/>
      <c r="D18" s="347"/>
      <c r="E18" s="341"/>
      <c r="F18" s="341"/>
      <c r="G18" s="341"/>
      <c r="H18" s="341"/>
      <c r="I18" s="346"/>
      <c r="J18" s="322"/>
      <c r="K18" s="347"/>
      <c r="L18" s="352"/>
      <c r="M18" s="346"/>
      <c r="N18" s="347"/>
      <c r="O18" s="355"/>
      <c r="P18" s="359"/>
      <c r="Q18" s="360"/>
      <c r="R18" s="341"/>
      <c r="S18" s="341"/>
      <c r="T18" s="341"/>
      <c r="U18" s="355"/>
      <c r="V18" s="355"/>
      <c r="W18" s="364"/>
      <c r="X18" s="364"/>
      <c r="Y18" s="355"/>
      <c r="Z18" s="137" t="s">
        <v>344</v>
      </c>
      <c r="AA18" s="138" t="s">
        <v>350</v>
      </c>
      <c r="AB18" s="139" t="s">
        <v>351</v>
      </c>
      <c r="AC18" s="133"/>
    </row>
    <row r="19" spans="1:29" ht="15.75" thickBot="1">
      <c r="A19" s="133"/>
      <c r="B19" s="341"/>
      <c r="C19" s="346"/>
      <c r="D19" s="347"/>
      <c r="E19" s="341"/>
      <c r="F19" s="341"/>
      <c r="G19" s="341"/>
      <c r="H19" s="341"/>
      <c r="I19" s="346"/>
      <c r="J19" s="322"/>
      <c r="K19" s="347"/>
      <c r="L19" s="352"/>
      <c r="M19" s="346"/>
      <c r="N19" s="347"/>
      <c r="O19" s="355"/>
      <c r="P19" s="359"/>
      <c r="Q19" s="360"/>
      <c r="R19" s="341"/>
      <c r="S19" s="341"/>
      <c r="T19" s="341"/>
      <c r="U19" s="355"/>
      <c r="V19" s="355"/>
      <c r="W19" s="364"/>
      <c r="X19" s="364"/>
      <c r="Y19" s="355"/>
      <c r="Z19" s="137" t="s">
        <v>344</v>
      </c>
      <c r="AA19" s="138" t="s">
        <v>352</v>
      </c>
      <c r="AB19" s="139" t="s">
        <v>470</v>
      </c>
      <c r="AC19" s="133"/>
    </row>
    <row r="20" spans="1:29" ht="72.75" thickBot="1">
      <c r="A20" s="133"/>
      <c r="B20" s="341"/>
      <c r="C20" s="346"/>
      <c r="D20" s="347"/>
      <c r="E20" s="341"/>
      <c r="F20" s="341"/>
      <c r="G20" s="341"/>
      <c r="H20" s="341"/>
      <c r="I20" s="346"/>
      <c r="J20" s="322"/>
      <c r="K20" s="347"/>
      <c r="L20" s="352"/>
      <c r="M20" s="346"/>
      <c r="N20" s="347"/>
      <c r="O20" s="355"/>
      <c r="P20" s="359"/>
      <c r="Q20" s="360"/>
      <c r="R20" s="341"/>
      <c r="S20" s="341"/>
      <c r="T20" s="341"/>
      <c r="U20" s="355"/>
      <c r="V20" s="355"/>
      <c r="W20" s="364"/>
      <c r="X20" s="364"/>
      <c r="Y20" s="355"/>
      <c r="Z20" s="137" t="s">
        <v>344</v>
      </c>
      <c r="AA20" s="138" t="s">
        <v>353</v>
      </c>
      <c r="AB20" s="139" t="s">
        <v>471</v>
      </c>
      <c r="AC20" s="133"/>
    </row>
    <row r="21" spans="1:29" ht="24.75" thickBot="1">
      <c r="A21" s="133"/>
      <c r="B21" s="341"/>
      <c r="C21" s="346"/>
      <c r="D21" s="347"/>
      <c r="E21" s="341"/>
      <c r="F21" s="341"/>
      <c r="G21" s="341"/>
      <c r="H21" s="341"/>
      <c r="I21" s="346"/>
      <c r="J21" s="322"/>
      <c r="K21" s="347"/>
      <c r="L21" s="352"/>
      <c r="M21" s="346"/>
      <c r="N21" s="347"/>
      <c r="O21" s="355"/>
      <c r="P21" s="359"/>
      <c r="Q21" s="360"/>
      <c r="R21" s="341"/>
      <c r="S21" s="341"/>
      <c r="T21" s="341"/>
      <c r="U21" s="355"/>
      <c r="V21" s="355"/>
      <c r="W21" s="364"/>
      <c r="X21" s="364"/>
      <c r="Y21" s="355"/>
      <c r="Z21" s="137" t="s">
        <v>344</v>
      </c>
      <c r="AA21" s="138" t="s">
        <v>354</v>
      </c>
      <c r="AB21" s="139" t="s">
        <v>355</v>
      </c>
      <c r="AC21" s="133"/>
    </row>
    <row r="22" spans="1:29" ht="84.75" thickBot="1">
      <c r="A22" s="133"/>
      <c r="B22" s="341"/>
      <c r="C22" s="346"/>
      <c r="D22" s="347"/>
      <c r="E22" s="341"/>
      <c r="F22" s="341"/>
      <c r="G22" s="341"/>
      <c r="H22" s="341"/>
      <c r="I22" s="346"/>
      <c r="J22" s="322"/>
      <c r="K22" s="347"/>
      <c r="L22" s="352"/>
      <c r="M22" s="346"/>
      <c r="N22" s="347"/>
      <c r="O22" s="355"/>
      <c r="P22" s="359"/>
      <c r="Q22" s="360"/>
      <c r="R22" s="341"/>
      <c r="S22" s="341"/>
      <c r="T22" s="341"/>
      <c r="U22" s="355"/>
      <c r="V22" s="355"/>
      <c r="W22" s="364"/>
      <c r="X22" s="364"/>
      <c r="Y22" s="355"/>
      <c r="Z22" s="137" t="s">
        <v>344</v>
      </c>
      <c r="AA22" s="138" t="s">
        <v>356</v>
      </c>
      <c r="AB22" s="139" t="s">
        <v>357</v>
      </c>
      <c r="AC22" s="133"/>
    </row>
    <row r="23" spans="1:29" ht="15.75" thickBot="1">
      <c r="A23" s="133"/>
      <c r="B23" s="342"/>
      <c r="C23" s="348"/>
      <c r="D23" s="350"/>
      <c r="E23" s="342"/>
      <c r="F23" s="342"/>
      <c r="G23" s="342"/>
      <c r="H23" s="342"/>
      <c r="I23" s="348"/>
      <c r="J23" s="349"/>
      <c r="K23" s="350"/>
      <c r="L23" s="353"/>
      <c r="M23" s="348"/>
      <c r="N23" s="350"/>
      <c r="O23" s="356"/>
      <c r="P23" s="361"/>
      <c r="Q23" s="362"/>
      <c r="R23" s="342"/>
      <c r="S23" s="342"/>
      <c r="T23" s="342"/>
      <c r="U23" s="356"/>
      <c r="V23" s="356"/>
      <c r="W23" s="365"/>
      <c r="X23" s="365"/>
      <c r="Y23" s="356"/>
      <c r="Z23" s="133"/>
      <c r="AA23" s="133"/>
      <c r="AB23" s="133"/>
      <c r="AC23" s="133"/>
    </row>
    <row r="24" spans="1:29" ht="24.75" thickBot="1">
      <c r="AA24" s="140" t="s">
        <v>358</v>
      </c>
    </row>
    <row r="25" spans="1:29">
      <c r="AA25" s="333"/>
    </row>
    <row r="26" spans="1:29">
      <c r="AA26" s="334"/>
    </row>
    <row r="27" spans="1:29">
      <c r="AA27" s="334"/>
    </row>
  </sheetData>
  <mergeCells count="45">
    <mergeCell ref="X16:X23"/>
    <mergeCell ref="Y16:Y23"/>
    <mergeCell ref="R16:R23"/>
    <mergeCell ref="S16:S23"/>
    <mergeCell ref="T16:T23"/>
    <mergeCell ref="U16:U23"/>
    <mergeCell ref="V16:V23"/>
    <mergeCell ref="W16:W23"/>
    <mergeCell ref="C15:D15"/>
    <mergeCell ref="I15:K15"/>
    <mergeCell ref="M15:N15"/>
    <mergeCell ref="P15:Q15"/>
    <mergeCell ref="H16:H23"/>
    <mergeCell ref="I16:K23"/>
    <mergeCell ref="L16:L23"/>
    <mergeCell ref="M16:N23"/>
    <mergeCell ref="O16:O23"/>
    <mergeCell ref="C16:D23"/>
    <mergeCell ref="E16:E23"/>
    <mergeCell ref="F16:F23"/>
    <mergeCell ref="G16:G23"/>
    <mergeCell ref="P16:Q23"/>
    <mergeCell ref="AA25:AA27"/>
    <mergeCell ref="Y14:AB14"/>
    <mergeCell ref="K6:M7"/>
    <mergeCell ref="N6:P7"/>
    <mergeCell ref="B7:C9"/>
    <mergeCell ref="D7:I9"/>
    <mergeCell ref="K9:P11"/>
    <mergeCell ref="B11:C12"/>
    <mergeCell ref="D11:I12"/>
    <mergeCell ref="B13:P13"/>
    <mergeCell ref="B14:F14"/>
    <mergeCell ref="G14:N14"/>
    <mergeCell ref="O14:T14"/>
    <mergeCell ref="U14:X14"/>
    <mergeCell ref="Z15:AB15"/>
    <mergeCell ref="B16:B23"/>
    <mergeCell ref="B1:P1"/>
    <mergeCell ref="B2:C2"/>
    <mergeCell ref="D2:I2"/>
    <mergeCell ref="K3:M4"/>
    <mergeCell ref="N3:P4"/>
    <mergeCell ref="B4:C5"/>
    <mergeCell ref="D4:I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
  <sheetViews>
    <sheetView view="pageBreakPreview" topLeftCell="A2" zoomScale="60" zoomScaleNormal="50" workbookViewId="0">
      <selection activeCell="L34" sqref="L34"/>
    </sheetView>
  </sheetViews>
  <sheetFormatPr baseColWidth="10" defaultColWidth="19.85546875" defaultRowHeight="15"/>
  <cols>
    <col min="1" max="3" width="19.85546875" style="1"/>
    <col min="4" max="6" width="19.85546875" style="2"/>
    <col min="7" max="11" width="19.85546875" style="1"/>
    <col min="12" max="12" width="29" style="1" customWidth="1"/>
    <col min="13" max="16384" width="19.85546875" style="1"/>
  </cols>
  <sheetData>
    <row r="1" spans="1:13">
      <c r="A1" s="4"/>
      <c r="B1" s="403" t="s">
        <v>10</v>
      </c>
      <c r="C1" s="404"/>
      <c r="D1" s="405" t="s">
        <v>11</v>
      </c>
      <c r="E1" s="406"/>
      <c r="F1" s="406"/>
      <c r="G1" s="406"/>
      <c r="H1" s="406"/>
      <c r="I1" s="406"/>
      <c r="J1" s="407"/>
      <c r="K1" s="396" t="s">
        <v>15</v>
      </c>
      <c r="L1" s="398" t="s">
        <v>28</v>
      </c>
    </row>
    <row r="2" spans="1:13" ht="15.75" thickBot="1">
      <c r="A2" s="5"/>
      <c r="B2" s="390"/>
      <c r="C2" s="391"/>
      <c r="D2" s="408"/>
      <c r="E2" s="394"/>
      <c r="F2" s="394"/>
      <c r="G2" s="394"/>
      <c r="H2" s="394"/>
      <c r="I2" s="394"/>
      <c r="J2" s="409"/>
      <c r="K2" s="397"/>
      <c r="L2" s="399"/>
    </row>
    <row r="3" spans="1:13">
      <c r="A3" s="5"/>
      <c r="B3" s="390"/>
      <c r="C3" s="391"/>
      <c r="D3" s="408"/>
      <c r="E3" s="394"/>
      <c r="F3" s="394"/>
      <c r="G3" s="394"/>
      <c r="H3" s="394"/>
      <c r="I3" s="394"/>
      <c r="J3" s="409"/>
      <c r="K3" s="396" t="s">
        <v>14</v>
      </c>
      <c r="L3" s="412">
        <v>4</v>
      </c>
    </row>
    <row r="4" spans="1:13" ht="15.75" thickBot="1">
      <c r="A4" s="5"/>
      <c r="B4" s="392"/>
      <c r="C4" s="393"/>
      <c r="D4" s="410"/>
      <c r="E4" s="395"/>
      <c r="F4" s="395"/>
      <c r="G4" s="395"/>
      <c r="H4" s="395"/>
      <c r="I4" s="395"/>
      <c r="J4" s="411"/>
      <c r="K4" s="397"/>
      <c r="L4" s="399"/>
    </row>
    <row r="5" spans="1:13">
      <c r="A5" s="5"/>
      <c r="B5" s="390" t="s">
        <v>12</v>
      </c>
      <c r="C5" s="391"/>
      <c r="D5" s="394" t="s">
        <v>22</v>
      </c>
      <c r="E5" s="394"/>
      <c r="F5" s="394"/>
      <c r="G5" s="394"/>
      <c r="H5" s="394"/>
      <c r="I5" s="394"/>
      <c r="J5" s="394"/>
      <c r="K5" s="396" t="s">
        <v>24</v>
      </c>
      <c r="L5" s="398" t="s">
        <v>29</v>
      </c>
    </row>
    <row r="6" spans="1:13" ht="15.75" thickBot="1">
      <c r="A6" s="5"/>
      <c r="B6" s="390"/>
      <c r="C6" s="391"/>
      <c r="D6" s="394"/>
      <c r="E6" s="394"/>
      <c r="F6" s="394"/>
      <c r="G6" s="394"/>
      <c r="H6" s="394"/>
      <c r="I6" s="394"/>
      <c r="J6" s="394"/>
      <c r="K6" s="397"/>
      <c r="L6" s="399"/>
    </row>
    <row r="7" spans="1:13">
      <c r="A7" s="5"/>
      <c r="B7" s="390"/>
      <c r="C7" s="391"/>
      <c r="D7" s="394"/>
      <c r="E7" s="394"/>
      <c r="F7" s="394"/>
      <c r="G7" s="394"/>
      <c r="H7" s="394"/>
      <c r="I7" s="394"/>
      <c r="J7" s="394"/>
      <c r="K7" s="400" t="s">
        <v>13</v>
      </c>
      <c r="L7" s="402">
        <v>43115</v>
      </c>
    </row>
    <row r="8" spans="1:13" ht="15.75" thickBot="1">
      <c r="A8" s="6"/>
      <c r="B8" s="392"/>
      <c r="C8" s="393"/>
      <c r="D8" s="395"/>
      <c r="E8" s="395"/>
      <c r="F8" s="395"/>
      <c r="G8" s="395"/>
      <c r="H8" s="395"/>
      <c r="I8" s="395"/>
      <c r="J8" s="395"/>
      <c r="K8" s="401"/>
      <c r="L8" s="399"/>
    </row>
    <row r="9" spans="1:13" ht="26.25" customHeight="1" thickBot="1">
      <c r="A9" s="7" t="s">
        <v>113</v>
      </c>
      <c r="B9" s="368" t="s">
        <v>18</v>
      </c>
      <c r="C9" s="369"/>
      <c r="D9" s="369"/>
      <c r="E9" s="369"/>
      <c r="F9" s="369"/>
      <c r="G9" s="369"/>
      <c r="H9" s="369"/>
      <c r="I9" s="369"/>
      <c r="J9" s="369"/>
      <c r="K9" s="369"/>
      <c r="L9" s="369"/>
    </row>
    <row r="10" spans="1:13" ht="31.5" customHeight="1" thickBot="1">
      <c r="A10" s="370" t="s">
        <v>0</v>
      </c>
      <c r="B10" s="372"/>
      <c r="C10" s="370" t="s">
        <v>25</v>
      </c>
      <c r="D10" s="374" t="s">
        <v>1</v>
      </c>
      <c r="E10" s="374" t="s">
        <v>26</v>
      </c>
      <c r="F10" s="376" t="s">
        <v>416</v>
      </c>
      <c r="G10" s="370" t="s">
        <v>2</v>
      </c>
      <c r="H10" s="374" t="s">
        <v>3</v>
      </c>
      <c r="I10" s="378" t="s">
        <v>262</v>
      </c>
      <c r="J10" s="379"/>
      <c r="K10" s="380"/>
      <c r="L10" s="381" t="s">
        <v>8</v>
      </c>
      <c r="M10" s="2"/>
    </row>
    <row r="11" spans="1:13" ht="29.25" customHeight="1" thickBot="1">
      <c r="A11" s="371"/>
      <c r="B11" s="373"/>
      <c r="C11" s="371"/>
      <c r="D11" s="375"/>
      <c r="E11" s="375"/>
      <c r="F11" s="377"/>
      <c r="G11" s="371"/>
      <c r="H11" s="375"/>
      <c r="I11" s="21" t="s">
        <v>9</v>
      </c>
      <c r="J11" s="22" t="s">
        <v>27</v>
      </c>
      <c r="K11" s="23" t="s">
        <v>7</v>
      </c>
      <c r="L11" s="382"/>
    </row>
    <row r="12" spans="1:13" ht="129" customHeight="1" thickBot="1">
      <c r="A12" s="383" t="s">
        <v>112</v>
      </c>
      <c r="B12" s="52" t="s">
        <v>4</v>
      </c>
      <c r="C12" s="59" t="s">
        <v>453</v>
      </c>
      <c r="D12" s="50" t="s">
        <v>111</v>
      </c>
      <c r="E12" s="50" t="s">
        <v>110</v>
      </c>
      <c r="F12" s="50" t="s">
        <v>31</v>
      </c>
      <c r="G12" s="50" t="s">
        <v>68</v>
      </c>
      <c r="H12" s="49" t="s">
        <v>107</v>
      </c>
      <c r="I12" s="68" t="s">
        <v>260</v>
      </c>
      <c r="J12" s="64">
        <v>1</v>
      </c>
      <c r="K12" s="86" t="s">
        <v>430</v>
      </c>
      <c r="L12" s="87" t="s">
        <v>431</v>
      </c>
    </row>
    <row r="13" spans="1:13" ht="128.25" thickBot="1">
      <c r="A13" s="384"/>
      <c r="B13" s="52" t="s">
        <v>47</v>
      </c>
      <c r="C13" s="51" t="s">
        <v>109</v>
      </c>
      <c r="D13" s="50" t="s">
        <v>108</v>
      </c>
      <c r="E13" s="50" t="s">
        <v>432</v>
      </c>
      <c r="F13" s="50" t="s">
        <v>31</v>
      </c>
      <c r="G13" s="50" t="s">
        <v>68</v>
      </c>
      <c r="H13" s="49" t="s">
        <v>107</v>
      </c>
      <c r="I13" s="68" t="s">
        <v>260</v>
      </c>
      <c r="J13" s="64">
        <v>1</v>
      </c>
      <c r="K13" s="88" t="s">
        <v>430</v>
      </c>
      <c r="L13" s="89" t="s">
        <v>431</v>
      </c>
    </row>
    <row r="14" spans="1:13" ht="128.25" thickBot="1">
      <c r="A14" s="384"/>
      <c r="B14" s="52" t="s">
        <v>53</v>
      </c>
      <c r="C14" s="51" t="s">
        <v>106</v>
      </c>
      <c r="D14" s="50" t="s">
        <v>433</v>
      </c>
      <c r="E14" s="50" t="s">
        <v>434</v>
      </c>
      <c r="F14" s="50" t="s">
        <v>31</v>
      </c>
      <c r="G14" s="50" t="s">
        <v>68</v>
      </c>
      <c r="H14" s="259" t="s">
        <v>67</v>
      </c>
      <c r="I14" s="68" t="s">
        <v>260</v>
      </c>
      <c r="J14" s="64">
        <v>1</v>
      </c>
      <c r="K14" s="88" t="s">
        <v>435</v>
      </c>
      <c r="L14" s="89" t="s">
        <v>431</v>
      </c>
    </row>
    <row r="15" spans="1:13" ht="104.25" customHeight="1" thickBot="1">
      <c r="A15" s="384"/>
      <c r="B15" s="52" t="s">
        <v>105</v>
      </c>
      <c r="C15" s="51" t="s">
        <v>104</v>
      </c>
      <c r="D15" s="50" t="s">
        <v>103</v>
      </c>
      <c r="E15" s="50" t="s">
        <v>102</v>
      </c>
      <c r="F15" s="50" t="s">
        <v>31</v>
      </c>
      <c r="G15" s="50" t="s">
        <v>68</v>
      </c>
      <c r="H15" s="259" t="s">
        <v>67</v>
      </c>
      <c r="I15" s="68" t="s">
        <v>260</v>
      </c>
      <c r="J15" s="64">
        <v>1</v>
      </c>
      <c r="K15" s="88" t="s">
        <v>436</v>
      </c>
      <c r="L15" s="89" t="s">
        <v>437</v>
      </c>
    </row>
    <row r="16" spans="1:13" ht="103.5" customHeight="1" thickBot="1">
      <c r="A16" s="384"/>
      <c r="B16" s="52" t="s">
        <v>101</v>
      </c>
      <c r="C16" s="51" t="s">
        <v>100</v>
      </c>
      <c r="D16" s="50" t="s">
        <v>99</v>
      </c>
      <c r="E16" s="50" t="s">
        <v>98</v>
      </c>
      <c r="F16" s="50" t="s">
        <v>31</v>
      </c>
      <c r="G16" s="50" t="s">
        <v>68</v>
      </c>
      <c r="H16" s="49" t="s">
        <v>67</v>
      </c>
      <c r="I16" s="68" t="s">
        <v>260</v>
      </c>
      <c r="J16" s="64">
        <v>1</v>
      </c>
      <c r="K16" s="88" t="s">
        <v>430</v>
      </c>
      <c r="L16" s="89" t="s">
        <v>437</v>
      </c>
    </row>
    <row r="17" spans="1:12" ht="90" thickBot="1">
      <c r="A17" s="384"/>
      <c r="B17" s="52" t="s">
        <v>97</v>
      </c>
      <c r="C17" s="51" t="s">
        <v>96</v>
      </c>
      <c r="D17" s="50" t="s">
        <v>95</v>
      </c>
      <c r="E17" s="50" t="s">
        <v>94</v>
      </c>
      <c r="F17" s="50" t="s">
        <v>31</v>
      </c>
      <c r="G17" s="50" t="s">
        <v>78</v>
      </c>
      <c r="H17" s="49" t="s">
        <v>93</v>
      </c>
      <c r="I17" s="68" t="s">
        <v>261</v>
      </c>
      <c r="J17" s="64">
        <v>1</v>
      </c>
      <c r="K17" s="86" t="s">
        <v>359</v>
      </c>
      <c r="L17" s="87" t="s">
        <v>360</v>
      </c>
    </row>
    <row r="18" spans="1:12" ht="102.75" thickBot="1">
      <c r="A18" s="384"/>
      <c r="B18" s="52" t="s">
        <v>92</v>
      </c>
      <c r="C18" s="51" t="s">
        <v>91</v>
      </c>
      <c r="D18" s="50" t="s">
        <v>90</v>
      </c>
      <c r="E18" s="50" t="s">
        <v>89</v>
      </c>
      <c r="F18" s="50" t="s">
        <v>31</v>
      </c>
      <c r="G18" s="50" t="s">
        <v>68</v>
      </c>
      <c r="H18" s="259" t="s">
        <v>67</v>
      </c>
      <c r="I18" s="68" t="s">
        <v>260</v>
      </c>
      <c r="J18" s="64">
        <v>1</v>
      </c>
      <c r="K18" s="88" t="s">
        <v>435</v>
      </c>
      <c r="L18" s="89" t="s">
        <v>438</v>
      </c>
    </row>
    <row r="19" spans="1:12" ht="102.75" thickBot="1">
      <c r="A19" s="385"/>
      <c r="B19" s="52" t="s">
        <v>88</v>
      </c>
      <c r="C19" s="51" t="s">
        <v>87</v>
      </c>
      <c r="D19" s="50" t="s">
        <v>86</v>
      </c>
      <c r="E19" s="50" t="s">
        <v>439</v>
      </c>
      <c r="F19" s="50" t="s">
        <v>31</v>
      </c>
      <c r="G19" s="50" t="s">
        <v>85</v>
      </c>
      <c r="H19" s="259" t="s">
        <v>67</v>
      </c>
      <c r="I19" s="68" t="s">
        <v>260</v>
      </c>
      <c r="J19" s="64">
        <v>1</v>
      </c>
      <c r="K19" s="88" t="s">
        <v>430</v>
      </c>
      <c r="L19" s="89" t="s">
        <v>437</v>
      </c>
    </row>
    <row r="20" spans="1:12" ht="230.25" thickBot="1">
      <c r="A20" s="386" t="s">
        <v>84</v>
      </c>
      <c r="B20" s="57" t="s">
        <v>5</v>
      </c>
      <c r="C20" s="56" t="s">
        <v>83</v>
      </c>
      <c r="D20" s="56" t="s">
        <v>82</v>
      </c>
      <c r="E20" s="56" t="s">
        <v>81</v>
      </c>
      <c r="F20" s="50" t="s">
        <v>31</v>
      </c>
      <c r="G20" s="50" t="s">
        <v>68</v>
      </c>
      <c r="H20" s="260" t="s">
        <v>67</v>
      </c>
      <c r="I20" s="90" t="s">
        <v>440</v>
      </c>
      <c r="J20" s="91">
        <v>0.75</v>
      </c>
      <c r="K20" s="92" t="s">
        <v>441</v>
      </c>
      <c r="L20" s="93" t="s">
        <v>442</v>
      </c>
    </row>
    <row r="21" spans="1:12" ht="128.25" thickBot="1">
      <c r="A21" s="385"/>
      <c r="B21" s="57" t="s">
        <v>33</v>
      </c>
      <c r="C21" s="56" t="s">
        <v>443</v>
      </c>
      <c r="D21" s="56" t="s">
        <v>263</v>
      </c>
      <c r="E21" s="56" t="s">
        <v>80</v>
      </c>
      <c r="F21" s="50" t="s">
        <v>79</v>
      </c>
      <c r="G21" s="50" t="s">
        <v>78</v>
      </c>
      <c r="H21" s="260" t="s">
        <v>45</v>
      </c>
      <c r="I21" s="92" t="s">
        <v>361</v>
      </c>
      <c r="J21" s="91">
        <v>0.5</v>
      </c>
      <c r="K21" s="92" t="s">
        <v>362</v>
      </c>
      <c r="L21" s="93" t="s">
        <v>363</v>
      </c>
    </row>
    <row r="22" spans="1:12" ht="217.5" thickBot="1">
      <c r="A22" s="387" t="s">
        <v>77</v>
      </c>
      <c r="B22" s="57" t="s">
        <v>39</v>
      </c>
      <c r="C22" s="58" t="s">
        <v>264</v>
      </c>
      <c r="D22" s="58" t="s">
        <v>265</v>
      </c>
      <c r="E22" s="58" t="s">
        <v>266</v>
      </c>
      <c r="F22" s="50" t="s">
        <v>79</v>
      </c>
      <c r="G22" s="50" t="s">
        <v>78</v>
      </c>
      <c r="H22" s="260" t="s">
        <v>45</v>
      </c>
      <c r="I22" s="92" t="s">
        <v>364</v>
      </c>
      <c r="J22" s="63">
        <v>0.5</v>
      </c>
      <c r="K22" s="92" t="s">
        <v>444</v>
      </c>
      <c r="L22" s="93" t="s">
        <v>445</v>
      </c>
    </row>
    <row r="23" spans="1:12" ht="217.5" thickBot="1">
      <c r="A23" s="388"/>
      <c r="B23" s="57" t="s">
        <v>210</v>
      </c>
      <c r="C23" s="58" t="s">
        <v>76</v>
      </c>
      <c r="D23" s="58" t="s">
        <v>75</v>
      </c>
      <c r="E23" s="58" t="s">
        <v>446</v>
      </c>
      <c r="F23" s="51" t="s">
        <v>31</v>
      </c>
      <c r="G23" s="51" t="s">
        <v>30</v>
      </c>
      <c r="H23" s="261" t="s">
        <v>45</v>
      </c>
      <c r="I23" s="92" t="s">
        <v>365</v>
      </c>
      <c r="J23" s="63">
        <v>0</v>
      </c>
      <c r="K23" s="92" t="s">
        <v>366</v>
      </c>
      <c r="L23" s="93" t="s">
        <v>447</v>
      </c>
    </row>
    <row r="24" spans="1:12" ht="166.5" thickBot="1">
      <c r="A24" s="387" t="s">
        <v>74</v>
      </c>
      <c r="B24" s="57" t="s">
        <v>6</v>
      </c>
      <c r="C24" s="56" t="s">
        <v>267</v>
      </c>
      <c r="D24" s="56" t="s">
        <v>268</v>
      </c>
      <c r="E24" s="55" t="s">
        <v>269</v>
      </c>
      <c r="F24" s="51" t="s">
        <v>31</v>
      </c>
      <c r="G24" s="51" t="s">
        <v>30</v>
      </c>
      <c r="H24" s="261" t="s">
        <v>45</v>
      </c>
      <c r="I24" s="92" t="s">
        <v>367</v>
      </c>
      <c r="J24" s="63">
        <v>0.5</v>
      </c>
      <c r="K24" s="92" t="s">
        <v>448</v>
      </c>
      <c r="L24" s="93" t="s">
        <v>449</v>
      </c>
    </row>
    <row r="25" spans="1:12" ht="217.5" thickBot="1">
      <c r="A25" s="389"/>
      <c r="B25" s="52" t="s">
        <v>73</v>
      </c>
      <c r="C25" s="56" t="s">
        <v>270</v>
      </c>
      <c r="D25" s="56" t="s">
        <v>271</v>
      </c>
      <c r="E25" s="55" t="s">
        <v>450</v>
      </c>
      <c r="F25" s="51" t="s">
        <v>31</v>
      </c>
      <c r="G25" s="51" t="s">
        <v>30</v>
      </c>
      <c r="H25" s="261" t="s">
        <v>45</v>
      </c>
      <c r="I25" s="92" t="s">
        <v>368</v>
      </c>
      <c r="J25" s="63">
        <v>0.5</v>
      </c>
      <c r="K25" s="92" t="s">
        <v>444</v>
      </c>
      <c r="L25" s="93" t="s">
        <v>451</v>
      </c>
    </row>
    <row r="26" spans="1:12" ht="306.75" thickBot="1">
      <c r="A26" s="389"/>
      <c r="B26" s="52" t="s">
        <v>222</v>
      </c>
      <c r="C26" s="56" t="s">
        <v>72</v>
      </c>
      <c r="D26" s="56" t="s">
        <v>71</v>
      </c>
      <c r="E26" s="55" t="s">
        <v>70</v>
      </c>
      <c r="F26" s="50" t="s">
        <v>31</v>
      </c>
      <c r="G26" s="50" t="s">
        <v>30</v>
      </c>
      <c r="H26" s="54" t="s">
        <v>69</v>
      </c>
      <c r="I26" s="92" t="s">
        <v>452</v>
      </c>
      <c r="J26" s="63">
        <v>0</v>
      </c>
      <c r="K26" s="53"/>
      <c r="L26" s="93" t="s">
        <v>369</v>
      </c>
    </row>
    <row r="27" spans="1:12" ht="20.25">
      <c r="A27" s="367" t="s">
        <v>23</v>
      </c>
      <c r="B27" s="367"/>
      <c r="C27" s="367"/>
      <c r="D27" s="367"/>
      <c r="E27" s="367"/>
      <c r="F27" s="367"/>
      <c r="G27" s="367"/>
      <c r="H27" s="367"/>
      <c r="I27" s="367"/>
      <c r="J27" s="367"/>
      <c r="K27" s="367"/>
      <c r="L27" s="367"/>
    </row>
    <row r="28" spans="1:12">
      <c r="L28" s="366"/>
    </row>
    <row r="29" spans="1:12">
      <c r="L29" s="366"/>
    </row>
    <row r="30" spans="1:12">
      <c r="L30" s="366"/>
    </row>
    <row r="70" spans="1:1">
      <c r="A70" s="1" t="s">
        <v>16</v>
      </c>
    </row>
    <row r="71" spans="1:1">
      <c r="A71" s="1" t="s">
        <v>17</v>
      </c>
    </row>
    <row r="72" spans="1:1">
      <c r="A72" s="1" t="s">
        <v>18</v>
      </c>
    </row>
    <row r="73" spans="1:1">
      <c r="A73" s="1" t="s">
        <v>19</v>
      </c>
    </row>
    <row r="74" spans="1:1">
      <c r="A74" s="1" t="s">
        <v>20</v>
      </c>
    </row>
    <row r="75" spans="1:1">
      <c r="A75" s="1" t="s">
        <v>21</v>
      </c>
    </row>
  </sheetData>
  <mergeCells count="29">
    <mergeCell ref="B1:C4"/>
    <mergeCell ref="D1:J4"/>
    <mergeCell ref="K1:K2"/>
    <mergeCell ref="L1:L2"/>
    <mergeCell ref="K3:K4"/>
    <mergeCell ref="L3:L4"/>
    <mergeCell ref="A24:A26"/>
    <mergeCell ref="B5:C8"/>
    <mergeCell ref="D5:J8"/>
    <mergeCell ref="K5:K6"/>
    <mergeCell ref="L5:L6"/>
    <mergeCell ref="K7:K8"/>
    <mergeCell ref="L7:L8"/>
    <mergeCell ref="L28:L30"/>
    <mergeCell ref="A27:L27"/>
    <mergeCell ref="B9:L9"/>
    <mergeCell ref="A10:A11"/>
    <mergeCell ref="B10:B11"/>
    <mergeCell ref="C10:C11"/>
    <mergeCell ref="D10:D11"/>
    <mergeCell ref="E10:E11"/>
    <mergeCell ref="F10:F11"/>
    <mergeCell ref="G10:G11"/>
    <mergeCell ref="H10:H11"/>
    <mergeCell ref="I10:K10"/>
    <mergeCell ref="L10:L11"/>
    <mergeCell ref="A12:A19"/>
    <mergeCell ref="A20:A21"/>
    <mergeCell ref="A22:A23"/>
  </mergeCells>
  <dataValidations count="1">
    <dataValidation type="list" allowBlank="1" showInputMessage="1" showErrorMessage="1" sqref="B9:L9">
      <formula1>$A$70:$A$75</formula1>
    </dataValidation>
  </dataValidations>
  <pageMargins left="0.7" right="0.7" top="0.75" bottom="0.75" header="0.3" footer="0.3"/>
  <pageSetup scale="2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view="pageBreakPreview" topLeftCell="C13" zoomScale="75" zoomScaleNormal="75" zoomScaleSheetLayoutView="85" zoomScalePageLayoutView="75" workbookViewId="0"/>
  </sheetViews>
  <sheetFormatPr baseColWidth="10" defaultColWidth="10.85546875" defaultRowHeight="15.75"/>
  <cols>
    <col min="1" max="1" width="26.28515625" style="60" customWidth="1"/>
    <col min="2" max="2" width="7.42578125" style="62" customWidth="1"/>
    <col min="3" max="3" width="49" style="103" customWidth="1"/>
    <col min="4" max="4" width="40.140625" style="60" customWidth="1"/>
    <col min="5" max="5" width="31.140625" style="60" customWidth="1"/>
    <col min="6" max="6" width="30.42578125" style="60" customWidth="1"/>
    <col min="7" max="7" width="41" style="60" customWidth="1"/>
    <col min="8" max="8" width="26" style="60" customWidth="1"/>
    <col min="9" max="9" width="71.85546875" style="104" customWidth="1"/>
    <col min="10" max="10" width="18.140625" style="61" customWidth="1"/>
    <col min="11" max="11" width="47" style="104" customWidth="1"/>
    <col min="12" max="12" width="36.28515625" style="61" customWidth="1"/>
    <col min="13" max="13" width="15.42578125" style="60" bestFit="1" customWidth="1"/>
    <col min="14" max="16384" width="10.85546875" style="60"/>
  </cols>
  <sheetData>
    <row r="1" spans="1:13" ht="15">
      <c r="A1" s="65"/>
      <c r="B1" s="405" t="s">
        <v>10</v>
      </c>
      <c r="C1" s="407"/>
      <c r="D1" s="405" t="s">
        <v>11</v>
      </c>
      <c r="E1" s="406"/>
      <c r="F1" s="406"/>
      <c r="G1" s="406"/>
      <c r="H1" s="406"/>
      <c r="I1" s="406"/>
      <c r="J1" s="407"/>
      <c r="K1" s="428" t="s">
        <v>15</v>
      </c>
      <c r="L1" s="398" t="s">
        <v>163</v>
      </c>
    </row>
    <row r="2" spans="1:13" thickBot="1">
      <c r="A2" s="96"/>
      <c r="B2" s="408"/>
      <c r="C2" s="409"/>
      <c r="D2" s="408"/>
      <c r="E2" s="394"/>
      <c r="F2" s="394"/>
      <c r="G2" s="394"/>
      <c r="H2" s="394"/>
      <c r="I2" s="394"/>
      <c r="J2" s="409"/>
      <c r="K2" s="429"/>
      <c r="L2" s="426"/>
    </row>
    <row r="3" spans="1:13" ht="15">
      <c r="A3" s="96"/>
      <c r="B3" s="408"/>
      <c r="C3" s="409"/>
      <c r="D3" s="408"/>
      <c r="E3" s="394"/>
      <c r="F3" s="394"/>
      <c r="G3" s="394"/>
      <c r="H3" s="394"/>
      <c r="I3" s="394"/>
      <c r="J3" s="409"/>
      <c r="K3" s="428" t="s">
        <v>14</v>
      </c>
      <c r="L3" s="430" t="s">
        <v>162</v>
      </c>
    </row>
    <row r="4" spans="1:13" thickBot="1">
      <c r="A4" s="96"/>
      <c r="B4" s="410"/>
      <c r="C4" s="411"/>
      <c r="D4" s="410"/>
      <c r="E4" s="395"/>
      <c r="F4" s="395"/>
      <c r="G4" s="395"/>
      <c r="H4" s="395"/>
      <c r="I4" s="395"/>
      <c r="J4" s="411"/>
      <c r="K4" s="429"/>
      <c r="L4" s="431"/>
    </row>
    <row r="5" spans="1:13" ht="15">
      <c r="A5" s="96"/>
      <c r="B5" s="408" t="s">
        <v>12</v>
      </c>
      <c r="C5" s="409"/>
      <c r="D5" s="394" t="s">
        <v>22</v>
      </c>
      <c r="E5" s="394"/>
      <c r="F5" s="394"/>
      <c r="G5" s="394"/>
      <c r="H5" s="394"/>
      <c r="I5" s="394"/>
      <c r="J5" s="394"/>
      <c r="K5" s="400" t="s">
        <v>24</v>
      </c>
      <c r="L5" s="398"/>
    </row>
    <row r="6" spans="1:13" thickBot="1">
      <c r="A6" s="96"/>
      <c r="B6" s="408"/>
      <c r="C6" s="409"/>
      <c r="D6" s="394"/>
      <c r="E6" s="394"/>
      <c r="F6" s="394"/>
      <c r="G6" s="394"/>
      <c r="H6" s="394"/>
      <c r="I6" s="394"/>
      <c r="J6" s="394"/>
      <c r="K6" s="401"/>
      <c r="L6" s="426"/>
    </row>
    <row r="7" spans="1:13" ht="15">
      <c r="A7" s="96"/>
      <c r="B7" s="408"/>
      <c r="C7" s="409"/>
      <c r="D7" s="394"/>
      <c r="E7" s="394"/>
      <c r="F7" s="394"/>
      <c r="G7" s="394"/>
      <c r="H7" s="394"/>
      <c r="I7" s="394"/>
      <c r="J7" s="394"/>
      <c r="K7" s="400" t="s">
        <v>13</v>
      </c>
      <c r="L7" s="427">
        <v>43347</v>
      </c>
    </row>
    <row r="8" spans="1:13" thickBot="1">
      <c r="A8" s="97"/>
      <c r="B8" s="410"/>
      <c r="C8" s="411"/>
      <c r="D8" s="395"/>
      <c r="E8" s="395"/>
      <c r="F8" s="395"/>
      <c r="G8" s="395"/>
      <c r="H8" s="395"/>
      <c r="I8" s="395"/>
      <c r="J8" s="395"/>
      <c r="K8" s="401"/>
      <c r="L8" s="426"/>
    </row>
    <row r="9" spans="1:13" s="99" customFormat="1" ht="26.25" customHeight="1" thickBot="1">
      <c r="A9" s="98" t="s">
        <v>113</v>
      </c>
      <c r="B9" s="417" t="s">
        <v>19</v>
      </c>
      <c r="C9" s="418"/>
      <c r="D9" s="418"/>
      <c r="E9" s="418"/>
      <c r="F9" s="418"/>
      <c r="G9" s="418"/>
      <c r="H9" s="418"/>
      <c r="I9" s="418"/>
      <c r="J9" s="418"/>
      <c r="K9" s="418"/>
      <c r="L9" s="418"/>
    </row>
    <row r="10" spans="1:13" s="99" customFormat="1" ht="41.25" customHeight="1" thickBot="1">
      <c r="A10" s="419" t="s">
        <v>0</v>
      </c>
      <c r="B10" s="421" t="s">
        <v>277</v>
      </c>
      <c r="C10" s="419" t="s">
        <v>25</v>
      </c>
      <c r="D10" s="419" t="s">
        <v>1</v>
      </c>
      <c r="E10" s="419" t="s">
        <v>26</v>
      </c>
      <c r="F10" s="413" t="s">
        <v>161</v>
      </c>
      <c r="G10" s="419" t="s">
        <v>2</v>
      </c>
      <c r="H10" s="419" t="s">
        <v>3</v>
      </c>
      <c r="I10" s="423" t="s">
        <v>372</v>
      </c>
      <c r="J10" s="424"/>
      <c r="K10" s="425"/>
      <c r="L10" s="413" t="s">
        <v>8</v>
      </c>
    </row>
    <row r="11" spans="1:13" s="99" customFormat="1" ht="44.25" customHeight="1" thickBot="1">
      <c r="A11" s="420"/>
      <c r="B11" s="422"/>
      <c r="C11" s="420"/>
      <c r="D11" s="420"/>
      <c r="E11" s="420"/>
      <c r="F11" s="414"/>
      <c r="G11" s="420"/>
      <c r="H11" s="420"/>
      <c r="I11" s="147" t="s">
        <v>9</v>
      </c>
      <c r="J11" s="147" t="s">
        <v>27</v>
      </c>
      <c r="K11" s="147" t="s">
        <v>7</v>
      </c>
      <c r="L11" s="414"/>
    </row>
    <row r="12" spans="1:13" s="99" customFormat="1" ht="175.5" customHeight="1" thickBot="1">
      <c r="A12" s="148" t="s">
        <v>160</v>
      </c>
      <c r="B12" s="149" t="s">
        <v>4</v>
      </c>
      <c r="C12" s="150" t="s">
        <v>278</v>
      </c>
      <c r="D12" s="150" t="s">
        <v>159</v>
      </c>
      <c r="E12" s="150" t="s">
        <v>158</v>
      </c>
      <c r="F12" s="150" t="s">
        <v>157</v>
      </c>
      <c r="G12" s="150" t="s">
        <v>116</v>
      </c>
      <c r="H12" s="150" t="s">
        <v>115</v>
      </c>
      <c r="I12" s="150" t="s">
        <v>373</v>
      </c>
      <c r="J12" s="151">
        <v>0</v>
      </c>
      <c r="K12" s="150" t="s">
        <v>374</v>
      </c>
      <c r="L12" s="149" t="s">
        <v>279</v>
      </c>
    </row>
    <row r="13" spans="1:13" s="99" customFormat="1" ht="179.25" customHeight="1" thickBot="1">
      <c r="A13" s="416" t="s">
        <v>156</v>
      </c>
      <c r="B13" s="149" t="s">
        <v>5</v>
      </c>
      <c r="C13" s="150" t="s">
        <v>155</v>
      </c>
      <c r="D13" s="150" t="s">
        <v>454</v>
      </c>
      <c r="E13" s="150" t="s">
        <v>154</v>
      </c>
      <c r="F13" s="150" t="s">
        <v>153</v>
      </c>
      <c r="G13" s="150" t="s">
        <v>152</v>
      </c>
      <c r="H13" s="150" t="s">
        <v>115</v>
      </c>
      <c r="I13" s="150" t="s">
        <v>455</v>
      </c>
      <c r="J13" s="151">
        <v>0</v>
      </c>
      <c r="K13" s="150" t="s">
        <v>456</v>
      </c>
      <c r="L13" s="149" t="s">
        <v>279</v>
      </c>
    </row>
    <row r="14" spans="1:13" s="99" customFormat="1" ht="215.25" customHeight="1" thickBot="1">
      <c r="A14" s="416"/>
      <c r="B14" s="152" t="s">
        <v>33</v>
      </c>
      <c r="C14" s="100" t="s">
        <v>457</v>
      </c>
      <c r="D14" s="100" t="s">
        <v>375</v>
      </c>
      <c r="E14" s="100" t="s">
        <v>151</v>
      </c>
      <c r="F14" s="100" t="s">
        <v>150</v>
      </c>
      <c r="G14" s="100" t="s">
        <v>128</v>
      </c>
      <c r="H14" s="153" t="s">
        <v>115</v>
      </c>
      <c r="I14" s="100" t="s">
        <v>376</v>
      </c>
      <c r="J14" s="154">
        <f>12.5*3%</f>
        <v>0.375</v>
      </c>
      <c r="K14" s="100" t="s">
        <v>377</v>
      </c>
      <c r="L14" s="155" t="s">
        <v>279</v>
      </c>
      <c r="M14" s="101"/>
    </row>
    <row r="15" spans="1:13" s="99" customFormat="1" ht="135.75" customHeight="1" thickBot="1">
      <c r="A15" s="416"/>
      <c r="B15" s="152" t="s">
        <v>149</v>
      </c>
      <c r="C15" s="156" t="s">
        <v>148</v>
      </c>
      <c r="D15" s="156" t="s">
        <v>147</v>
      </c>
      <c r="E15" s="156" t="s">
        <v>146</v>
      </c>
      <c r="F15" s="156" t="s">
        <v>145</v>
      </c>
      <c r="G15" s="156" t="s">
        <v>144</v>
      </c>
      <c r="H15" s="156" t="s">
        <v>115</v>
      </c>
      <c r="I15" s="150" t="s">
        <v>280</v>
      </c>
      <c r="J15" s="157">
        <v>0</v>
      </c>
      <c r="K15" s="150" t="s">
        <v>378</v>
      </c>
      <c r="L15" s="152" t="s">
        <v>279</v>
      </c>
    </row>
    <row r="16" spans="1:13" s="99" customFormat="1" ht="354.75" customHeight="1" thickBot="1">
      <c r="A16" s="415" t="s">
        <v>379</v>
      </c>
      <c r="B16" s="152" t="s">
        <v>39</v>
      </c>
      <c r="C16" s="158" t="s">
        <v>281</v>
      </c>
      <c r="D16" s="100" t="s">
        <v>131</v>
      </c>
      <c r="E16" s="100" t="s">
        <v>130</v>
      </c>
      <c r="F16" s="100" t="s">
        <v>129</v>
      </c>
      <c r="G16" s="100" t="s">
        <v>128</v>
      </c>
      <c r="H16" s="100" t="s">
        <v>115</v>
      </c>
      <c r="I16" s="100" t="s">
        <v>458</v>
      </c>
      <c r="J16" s="159">
        <f>15/28</f>
        <v>0.5357142857142857</v>
      </c>
      <c r="K16" s="100" t="s">
        <v>380</v>
      </c>
      <c r="L16" s="160" t="s">
        <v>279</v>
      </c>
    </row>
    <row r="17" spans="1:13" s="99" customFormat="1" ht="354.75" customHeight="1" thickBot="1">
      <c r="A17" s="415"/>
      <c r="B17" s="152" t="s">
        <v>143</v>
      </c>
      <c r="C17" s="158" t="s">
        <v>142</v>
      </c>
      <c r="D17" s="100" t="s">
        <v>141</v>
      </c>
      <c r="E17" s="100" t="s">
        <v>140</v>
      </c>
      <c r="F17" s="100" t="s">
        <v>129</v>
      </c>
      <c r="G17" s="100" t="s">
        <v>139</v>
      </c>
      <c r="H17" s="100" t="s">
        <v>115</v>
      </c>
      <c r="I17" s="100" t="s">
        <v>381</v>
      </c>
      <c r="J17" s="161">
        <v>1</v>
      </c>
      <c r="K17" s="100" t="s">
        <v>382</v>
      </c>
      <c r="L17" s="100" t="s">
        <v>383</v>
      </c>
    </row>
    <row r="18" spans="1:13" s="99" customFormat="1" ht="176.25" customHeight="1" thickBot="1">
      <c r="A18" s="415"/>
      <c r="B18" s="152">
        <v>3.3</v>
      </c>
      <c r="C18" s="158" t="s">
        <v>138</v>
      </c>
      <c r="D18" s="100" t="s">
        <v>137</v>
      </c>
      <c r="E18" s="100" t="s">
        <v>136</v>
      </c>
      <c r="F18" s="100" t="s">
        <v>135</v>
      </c>
      <c r="G18" s="100" t="s">
        <v>134</v>
      </c>
      <c r="H18" s="100" t="s">
        <v>115</v>
      </c>
      <c r="I18" s="100" t="s">
        <v>384</v>
      </c>
      <c r="J18" s="161">
        <v>1</v>
      </c>
      <c r="K18" s="100" t="s">
        <v>385</v>
      </c>
      <c r="L18" s="155" t="s">
        <v>279</v>
      </c>
    </row>
    <row r="19" spans="1:13" s="99" customFormat="1" ht="281.25" customHeight="1" thickBot="1">
      <c r="A19" s="416" t="s">
        <v>133</v>
      </c>
      <c r="B19" s="152" t="s">
        <v>6</v>
      </c>
      <c r="C19" s="100" t="s">
        <v>132</v>
      </c>
      <c r="D19" s="100" t="s">
        <v>131</v>
      </c>
      <c r="E19" s="100" t="s">
        <v>130</v>
      </c>
      <c r="F19" s="100" t="s">
        <v>129</v>
      </c>
      <c r="G19" s="100" t="s">
        <v>128</v>
      </c>
      <c r="H19" s="100" t="s">
        <v>115</v>
      </c>
      <c r="I19" s="100" t="s">
        <v>459</v>
      </c>
      <c r="J19" s="159">
        <f>15/28</f>
        <v>0.5357142857142857</v>
      </c>
      <c r="K19" s="100" t="s">
        <v>386</v>
      </c>
      <c r="L19" s="155" t="s">
        <v>279</v>
      </c>
      <c r="M19" s="102"/>
    </row>
    <row r="20" spans="1:13" s="99" customFormat="1" ht="209.25" customHeight="1" thickBot="1">
      <c r="A20" s="416"/>
      <c r="B20" s="152" t="s">
        <v>73</v>
      </c>
      <c r="C20" s="158" t="s">
        <v>127</v>
      </c>
      <c r="D20" s="100" t="s">
        <v>126</v>
      </c>
      <c r="E20" s="100" t="s">
        <v>125</v>
      </c>
      <c r="F20" s="100" t="s">
        <v>124</v>
      </c>
      <c r="G20" s="100" t="s">
        <v>123</v>
      </c>
      <c r="H20" s="100" t="s">
        <v>115</v>
      </c>
      <c r="I20" s="100" t="s">
        <v>460</v>
      </c>
      <c r="J20" s="161">
        <v>0.5</v>
      </c>
      <c r="K20" s="100" t="s">
        <v>461</v>
      </c>
      <c r="L20" s="155" t="s">
        <v>279</v>
      </c>
    </row>
    <row r="21" spans="1:13" s="99" customFormat="1" ht="136.5" customHeight="1" thickBot="1">
      <c r="A21" s="148" t="s">
        <v>122</v>
      </c>
      <c r="B21" s="152" t="s">
        <v>121</v>
      </c>
      <c r="C21" s="158" t="s">
        <v>120</v>
      </c>
      <c r="D21" s="100" t="s">
        <v>119</v>
      </c>
      <c r="E21" s="100" t="s">
        <v>118</v>
      </c>
      <c r="F21" s="100" t="s">
        <v>117</v>
      </c>
      <c r="G21" s="100" t="s">
        <v>116</v>
      </c>
      <c r="H21" s="100" t="s">
        <v>115</v>
      </c>
      <c r="I21" s="100" t="s">
        <v>462</v>
      </c>
      <c r="J21" s="161">
        <v>0.5</v>
      </c>
      <c r="K21" s="100" t="s">
        <v>387</v>
      </c>
      <c r="L21" s="158" t="s">
        <v>388</v>
      </c>
    </row>
    <row r="22" spans="1:13" ht="51.75" customHeight="1">
      <c r="A22" s="162" t="s">
        <v>114</v>
      </c>
      <c r="B22" s="163"/>
      <c r="C22" s="164"/>
      <c r="D22" s="165"/>
      <c r="E22" s="165"/>
      <c r="G22" s="165"/>
      <c r="H22" s="165"/>
      <c r="I22" s="165"/>
      <c r="J22" s="167"/>
      <c r="K22" s="166"/>
      <c r="L22" s="168"/>
    </row>
    <row r="64" spans="1:1" ht="45">
      <c r="A64" s="60" t="s">
        <v>16</v>
      </c>
    </row>
    <row r="65" spans="1:1">
      <c r="A65" s="60" t="s">
        <v>17</v>
      </c>
    </row>
    <row r="66" spans="1:1">
      <c r="A66" s="60" t="s">
        <v>18</v>
      </c>
    </row>
    <row r="67" spans="1:1" ht="30">
      <c r="A67" s="60" t="s">
        <v>19</v>
      </c>
    </row>
    <row r="68" spans="1:1" ht="45">
      <c r="A68" s="60" t="s">
        <v>20</v>
      </c>
    </row>
    <row r="69" spans="1:1">
      <c r="A69" s="60" t="s">
        <v>21</v>
      </c>
    </row>
  </sheetData>
  <mergeCells count="26">
    <mergeCell ref="B1:C4"/>
    <mergeCell ref="D1:J4"/>
    <mergeCell ref="K1:K2"/>
    <mergeCell ref="L1:L2"/>
    <mergeCell ref="K3:K4"/>
    <mergeCell ref="L3:L4"/>
    <mergeCell ref="B5:C8"/>
    <mergeCell ref="D5:J8"/>
    <mergeCell ref="K5:K6"/>
    <mergeCell ref="L5:L6"/>
    <mergeCell ref="K7:K8"/>
    <mergeCell ref="L7:L8"/>
    <mergeCell ref="L10:L11"/>
    <mergeCell ref="A16:A18"/>
    <mergeCell ref="A13:A15"/>
    <mergeCell ref="A19:A20"/>
    <mergeCell ref="B9:L9"/>
    <mergeCell ref="A10:A11"/>
    <mergeCell ref="B10:B11"/>
    <mergeCell ref="C10:C11"/>
    <mergeCell ref="D10:D11"/>
    <mergeCell ref="E10:E11"/>
    <mergeCell ref="F10:F11"/>
    <mergeCell ref="G10:G11"/>
    <mergeCell ref="H10:H11"/>
    <mergeCell ref="I10:K10"/>
  </mergeCells>
  <dataValidations count="1">
    <dataValidation type="list" allowBlank="1" showInputMessage="1" showErrorMessage="1" sqref="B9:L9">
      <formula1>$A$64:$A$69</formula1>
    </dataValidation>
  </dataValidations>
  <pageMargins left="0.15748031496062992" right="0.15748031496062992" top="0.31496062992125984" bottom="0.15748031496062992" header="0.31496062992125984" footer="0.15748031496062992"/>
  <pageSetup scale="40" fitToHeight="0" orientation="landscape" r:id="rId1"/>
  <headerFooter>
    <oddHeader>&amp;R
&amp;P de &amp;N                              .</oddHeader>
  </headerFooter>
  <rowBreaks count="1" manualBreakCount="1">
    <brk id="18" max="1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
  <sheetViews>
    <sheetView view="pageBreakPreview" topLeftCell="A25" zoomScale="90" zoomScaleNormal="85" zoomScaleSheetLayoutView="90" workbookViewId="0"/>
  </sheetViews>
  <sheetFormatPr baseColWidth="10" defaultRowHeight="12.75"/>
  <cols>
    <col min="1" max="1" width="34.42578125" style="224" customWidth="1"/>
    <col min="2" max="2" width="7.5703125" style="194" customWidth="1"/>
    <col min="3" max="3" width="48.42578125" style="194" customWidth="1"/>
    <col min="4" max="6" width="26" style="197" customWidth="1"/>
    <col min="7" max="7" width="29.140625" style="194" customWidth="1"/>
    <col min="8" max="8" width="30.85546875" style="194" customWidth="1"/>
    <col min="9" max="9" width="30.28515625" style="194" customWidth="1"/>
    <col min="10" max="10" width="14.5703125" style="194" customWidth="1"/>
    <col min="11" max="11" width="18" style="194" customWidth="1"/>
    <col min="12" max="12" width="33" style="194" customWidth="1"/>
    <col min="13" max="16384" width="11.42578125" style="194"/>
  </cols>
  <sheetData>
    <row r="1" spans="1:13">
      <c r="A1" s="193"/>
      <c r="B1" s="280" t="s">
        <v>10</v>
      </c>
      <c r="C1" s="281"/>
      <c r="D1" s="286" t="s">
        <v>11</v>
      </c>
      <c r="E1" s="287"/>
      <c r="F1" s="287"/>
      <c r="G1" s="287"/>
      <c r="H1" s="287"/>
      <c r="I1" s="287"/>
      <c r="J1" s="288"/>
      <c r="K1" s="295" t="s">
        <v>15</v>
      </c>
      <c r="L1" s="297" t="s">
        <v>28</v>
      </c>
    </row>
    <row r="2" spans="1:13" ht="13.5" thickBot="1">
      <c r="A2" s="195"/>
      <c r="B2" s="282"/>
      <c r="C2" s="283"/>
      <c r="D2" s="289"/>
      <c r="E2" s="290"/>
      <c r="F2" s="290"/>
      <c r="G2" s="290"/>
      <c r="H2" s="290"/>
      <c r="I2" s="290"/>
      <c r="J2" s="291"/>
      <c r="K2" s="296"/>
      <c r="L2" s="296"/>
    </row>
    <row r="3" spans="1:13">
      <c r="A3" s="195"/>
      <c r="B3" s="282"/>
      <c r="C3" s="283"/>
      <c r="D3" s="289"/>
      <c r="E3" s="290"/>
      <c r="F3" s="290"/>
      <c r="G3" s="290"/>
      <c r="H3" s="290"/>
      <c r="I3" s="290"/>
      <c r="J3" s="291"/>
      <c r="K3" s="295" t="s">
        <v>14</v>
      </c>
      <c r="L3" s="295">
        <v>4</v>
      </c>
    </row>
    <row r="4" spans="1:13" ht="13.5" thickBot="1">
      <c r="A4" s="195"/>
      <c r="B4" s="284"/>
      <c r="C4" s="285"/>
      <c r="D4" s="292"/>
      <c r="E4" s="293"/>
      <c r="F4" s="293"/>
      <c r="G4" s="293"/>
      <c r="H4" s="293"/>
      <c r="I4" s="293"/>
      <c r="J4" s="294"/>
      <c r="K4" s="296"/>
      <c r="L4" s="296"/>
    </row>
    <row r="5" spans="1:13">
      <c r="A5" s="195"/>
      <c r="B5" s="282" t="s">
        <v>12</v>
      </c>
      <c r="C5" s="283"/>
      <c r="D5" s="290" t="s">
        <v>22</v>
      </c>
      <c r="E5" s="290"/>
      <c r="F5" s="290"/>
      <c r="G5" s="290"/>
      <c r="H5" s="290"/>
      <c r="I5" s="290"/>
      <c r="J5" s="290"/>
      <c r="K5" s="295" t="s">
        <v>24</v>
      </c>
      <c r="L5" s="297" t="s">
        <v>29</v>
      </c>
    </row>
    <row r="6" spans="1:13" ht="13.5" thickBot="1">
      <c r="A6" s="195"/>
      <c r="B6" s="282"/>
      <c r="C6" s="283"/>
      <c r="D6" s="290"/>
      <c r="E6" s="290"/>
      <c r="F6" s="290"/>
      <c r="G6" s="290"/>
      <c r="H6" s="290"/>
      <c r="I6" s="290"/>
      <c r="J6" s="290"/>
      <c r="K6" s="296"/>
      <c r="L6" s="296"/>
    </row>
    <row r="7" spans="1:13">
      <c r="A7" s="195"/>
      <c r="B7" s="282"/>
      <c r="C7" s="283"/>
      <c r="D7" s="290"/>
      <c r="E7" s="290"/>
      <c r="F7" s="290"/>
      <c r="G7" s="290"/>
      <c r="H7" s="290"/>
      <c r="I7" s="290"/>
      <c r="J7" s="290"/>
      <c r="K7" s="297" t="s">
        <v>13</v>
      </c>
      <c r="L7" s="299">
        <v>43115</v>
      </c>
    </row>
    <row r="8" spans="1:13" ht="13.5" thickBot="1">
      <c r="A8" s="196"/>
      <c r="B8" s="284"/>
      <c r="C8" s="285"/>
      <c r="D8" s="293"/>
      <c r="E8" s="293"/>
      <c r="F8" s="293"/>
      <c r="G8" s="293"/>
      <c r="H8" s="293"/>
      <c r="I8" s="293"/>
      <c r="J8" s="293"/>
      <c r="K8" s="298"/>
      <c r="L8" s="296"/>
    </row>
    <row r="9" spans="1:13" ht="26.25" customHeight="1" thickBot="1">
      <c r="A9" s="110" t="s">
        <v>113</v>
      </c>
      <c r="B9" s="304" t="s">
        <v>20</v>
      </c>
      <c r="C9" s="305"/>
      <c r="D9" s="305"/>
      <c r="E9" s="305"/>
      <c r="F9" s="305"/>
      <c r="G9" s="305"/>
      <c r="H9" s="305"/>
      <c r="I9" s="305"/>
      <c r="J9" s="305"/>
      <c r="K9" s="305"/>
      <c r="L9" s="305"/>
    </row>
    <row r="10" spans="1:13" ht="31.5" customHeight="1" thickBot="1">
      <c r="A10" s="316" t="s">
        <v>0</v>
      </c>
      <c r="B10" s="437"/>
      <c r="C10" s="316" t="s">
        <v>25</v>
      </c>
      <c r="D10" s="312" t="s">
        <v>1</v>
      </c>
      <c r="E10" s="312" t="s">
        <v>26</v>
      </c>
      <c r="F10" s="314" t="s">
        <v>492</v>
      </c>
      <c r="G10" s="316" t="s">
        <v>2</v>
      </c>
      <c r="H10" s="312" t="s">
        <v>3</v>
      </c>
      <c r="I10" s="318" t="s">
        <v>493</v>
      </c>
      <c r="J10" s="319"/>
      <c r="K10" s="320"/>
      <c r="L10" s="314" t="s">
        <v>8</v>
      </c>
      <c r="M10" s="197"/>
    </row>
    <row r="11" spans="1:13" ht="33.75" customHeight="1" thickBot="1">
      <c r="A11" s="317"/>
      <c r="B11" s="438"/>
      <c r="C11" s="317"/>
      <c r="D11" s="313"/>
      <c r="E11" s="313"/>
      <c r="F11" s="315"/>
      <c r="G11" s="317"/>
      <c r="H11" s="313"/>
      <c r="I11" s="198" t="s">
        <v>9</v>
      </c>
      <c r="J11" s="199" t="s">
        <v>27</v>
      </c>
      <c r="K11" s="200" t="s">
        <v>7</v>
      </c>
      <c r="L11" s="315"/>
    </row>
    <row r="12" spans="1:13" ht="77.25" customHeight="1" thickBot="1">
      <c r="A12" s="432" t="s">
        <v>494</v>
      </c>
      <c r="B12" s="8" t="s">
        <v>4</v>
      </c>
      <c r="C12" s="201" t="s">
        <v>495</v>
      </c>
      <c r="D12" s="9" t="s">
        <v>496</v>
      </c>
      <c r="E12" s="9" t="s">
        <v>497</v>
      </c>
      <c r="F12" s="9" t="s">
        <v>498</v>
      </c>
      <c r="G12" s="9" t="s">
        <v>499</v>
      </c>
      <c r="H12" s="202" t="s">
        <v>50</v>
      </c>
      <c r="I12" s="203" t="s">
        <v>500</v>
      </c>
      <c r="J12" s="204">
        <v>0.2</v>
      </c>
      <c r="K12" s="205" t="s">
        <v>501</v>
      </c>
      <c r="L12" s="226" t="s">
        <v>592</v>
      </c>
    </row>
    <row r="13" spans="1:13" ht="70.5" customHeight="1" thickBot="1">
      <c r="A13" s="433"/>
      <c r="B13" s="8" t="s">
        <v>47</v>
      </c>
      <c r="C13" s="206" t="s">
        <v>502</v>
      </c>
      <c r="D13" s="11" t="s">
        <v>503</v>
      </c>
      <c r="E13" s="11" t="s">
        <v>504</v>
      </c>
      <c r="F13" s="207" t="s">
        <v>498</v>
      </c>
      <c r="G13" s="14" t="s">
        <v>505</v>
      </c>
      <c r="H13" s="208" t="s">
        <v>506</v>
      </c>
      <c r="I13" s="203" t="s">
        <v>500</v>
      </c>
      <c r="J13" s="204">
        <v>0.8</v>
      </c>
      <c r="K13" s="209" t="s">
        <v>507</v>
      </c>
      <c r="L13" s="31" t="s">
        <v>508</v>
      </c>
    </row>
    <row r="14" spans="1:13" ht="90" customHeight="1" thickBot="1">
      <c r="A14" s="433"/>
      <c r="B14" s="8" t="s">
        <v>53</v>
      </c>
      <c r="C14" s="201" t="s">
        <v>509</v>
      </c>
      <c r="D14" s="210" t="s">
        <v>510</v>
      </c>
      <c r="E14" s="11" t="s">
        <v>511</v>
      </c>
      <c r="F14" s="207" t="s">
        <v>498</v>
      </c>
      <c r="G14" s="14" t="s">
        <v>512</v>
      </c>
      <c r="H14" s="208" t="s">
        <v>513</v>
      </c>
      <c r="I14" s="203" t="s">
        <v>514</v>
      </c>
      <c r="J14" s="204">
        <v>0.5</v>
      </c>
      <c r="K14" s="211" t="s">
        <v>515</v>
      </c>
      <c r="L14" s="31" t="s">
        <v>516</v>
      </c>
    </row>
    <row r="15" spans="1:13" ht="141" customHeight="1" thickBot="1">
      <c r="A15" s="433"/>
      <c r="B15" s="10" t="s">
        <v>105</v>
      </c>
      <c r="C15" s="26" t="s">
        <v>517</v>
      </c>
      <c r="D15" s="212" t="s">
        <v>518</v>
      </c>
      <c r="E15" s="11" t="s">
        <v>519</v>
      </c>
      <c r="F15" s="207" t="s">
        <v>498</v>
      </c>
      <c r="G15" s="9" t="s">
        <v>512</v>
      </c>
      <c r="H15" s="202" t="s">
        <v>520</v>
      </c>
      <c r="I15" s="213" t="s">
        <v>521</v>
      </c>
      <c r="J15" s="204">
        <v>1</v>
      </c>
      <c r="K15" s="211" t="s">
        <v>522</v>
      </c>
      <c r="L15" s="214"/>
    </row>
    <row r="16" spans="1:13" ht="105.75" customHeight="1" thickBot="1">
      <c r="A16" s="433"/>
      <c r="B16" s="176" t="s">
        <v>101</v>
      </c>
      <c r="C16" s="227" t="s">
        <v>523</v>
      </c>
      <c r="D16" s="228" t="s">
        <v>524</v>
      </c>
      <c r="E16" s="20" t="s">
        <v>525</v>
      </c>
      <c r="F16" s="229" t="s">
        <v>31</v>
      </c>
      <c r="G16" s="230" t="s">
        <v>526</v>
      </c>
      <c r="H16" s="231" t="s">
        <v>527</v>
      </c>
      <c r="I16" s="232" t="s">
        <v>528</v>
      </c>
      <c r="J16" s="233">
        <v>0.4</v>
      </c>
      <c r="K16" s="234" t="s">
        <v>529</v>
      </c>
      <c r="L16" s="235"/>
    </row>
    <row r="17" spans="1:12" s="252" customFormat="1" ht="52.5" customHeight="1" thickBot="1">
      <c r="A17" s="433"/>
      <c r="B17" s="245" t="s">
        <v>97</v>
      </c>
      <c r="C17" s="246" t="s">
        <v>530</v>
      </c>
      <c r="D17" s="247" t="s">
        <v>531</v>
      </c>
      <c r="E17" s="248" t="s">
        <v>532</v>
      </c>
      <c r="F17" s="248" t="s">
        <v>31</v>
      </c>
      <c r="G17" s="249" t="s">
        <v>533</v>
      </c>
      <c r="H17" s="250" t="s">
        <v>534</v>
      </c>
      <c r="I17" s="92" t="s">
        <v>594</v>
      </c>
      <c r="J17" s="122">
        <v>0.5</v>
      </c>
      <c r="K17" s="251" t="s">
        <v>593</v>
      </c>
      <c r="L17" s="11"/>
    </row>
    <row r="18" spans="1:12" ht="122.25" customHeight="1" thickBot="1">
      <c r="A18" s="434"/>
      <c r="B18" s="177" t="s">
        <v>92</v>
      </c>
      <c r="C18" s="236" t="s">
        <v>535</v>
      </c>
      <c r="D18" s="237" t="s">
        <v>536</v>
      </c>
      <c r="E18" s="36" t="s">
        <v>537</v>
      </c>
      <c r="F18" s="238" t="s">
        <v>538</v>
      </c>
      <c r="G18" s="239" t="s">
        <v>526</v>
      </c>
      <c r="H18" s="240" t="s">
        <v>50</v>
      </c>
      <c r="I18" s="241" t="s">
        <v>500</v>
      </c>
      <c r="J18" s="242">
        <v>0.5</v>
      </c>
      <c r="K18" s="243" t="s">
        <v>539</v>
      </c>
      <c r="L18" s="244" t="s">
        <v>540</v>
      </c>
    </row>
    <row r="19" spans="1:12" ht="82.5" customHeight="1" thickBot="1">
      <c r="A19" s="439" t="s">
        <v>541</v>
      </c>
      <c r="B19" s="10" t="s">
        <v>542</v>
      </c>
      <c r="C19" s="215" t="s">
        <v>543</v>
      </c>
      <c r="D19" s="26" t="s">
        <v>544</v>
      </c>
      <c r="E19" s="11" t="s">
        <v>545</v>
      </c>
      <c r="F19" s="207" t="s">
        <v>31</v>
      </c>
      <c r="G19" s="9" t="s">
        <v>546</v>
      </c>
      <c r="H19" s="202" t="s">
        <v>41</v>
      </c>
      <c r="I19" s="203" t="s">
        <v>547</v>
      </c>
      <c r="J19" s="204">
        <v>0</v>
      </c>
      <c r="K19" s="205"/>
      <c r="L19" s="124"/>
    </row>
    <row r="20" spans="1:12" ht="180" customHeight="1" thickBot="1">
      <c r="A20" s="442"/>
      <c r="B20" s="10" t="s">
        <v>33</v>
      </c>
      <c r="C20" s="215" t="s">
        <v>509</v>
      </c>
      <c r="D20" s="26" t="s">
        <v>548</v>
      </c>
      <c r="E20" s="253" t="s">
        <v>549</v>
      </c>
      <c r="F20" s="11" t="s">
        <v>538</v>
      </c>
      <c r="G20" s="207" t="s">
        <v>550</v>
      </c>
      <c r="H20" s="202" t="s">
        <v>41</v>
      </c>
      <c r="I20" s="216" t="s">
        <v>551</v>
      </c>
      <c r="J20" s="204">
        <v>0.91</v>
      </c>
      <c r="K20" s="217" t="s">
        <v>552</v>
      </c>
      <c r="L20" s="31" t="s">
        <v>553</v>
      </c>
    </row>
    <row r="21" spans="1:12" ht="82.5" customHeight="1" thickBot="1">
      <c r="A21" s="218"/>
      <c r="B21" s="10" t="s">
        <v>149</v>
      </c>
      <c r="C21" s="215" t="s">
        <v>554</v>
      </c>
      <c r="D21" s="212" t="s">
        <v>555</v>
      </c>
      <c r="E21" s="11" t="s">
        <v>556</v>
      </c>
      <c r="F21" s="11" t="s">
        <v>538</v>
      </c>
      <c r="G21" s="207" t="s">
        <v>557</v>
      </c>
      <c r="H21" s="202" t="s">
        <v>506</v>
      </c>
      <c r="I21" s="216" t="s">
        <v>558</v>
      </c>
      <c r="J21" s="204">
        <v>1</v>
      </c>
      <c r="K21" s="209" t="s">
        <v>559</v>
      </c>
      <c r="L21" s="124"/>
    </row>
    <row r="22" spans="1:12" ht="108" customHeight="1" thickBot="1">
      <c r="A22" s="219" t="s">
        <v>560</v>
      </c>
      <c r="B22" s="8" t="s">
        <v>39</v>
      </c>
      <c r="C22" s="201" t="s">
        <v>561</v>
      </c>
      <c r="D22" s="212" t="s">
        <v>562</v>
      </c>
      <c r="E22" s="212" t="s">
        <v>563</v>
      </c>
      <c r="F22" s="207" t="s">
        <v>31</v>
      </c>
      <c r="G22" s="9" t="s">
        <v>564</v>
      </c>
      <c r="H22" s="202" t="s">
        <v>41</v>
      </c>
      <c r="I22" s="213" t="s">
        <v>565</v>
      </c>
      <c r="J22" s="204">
        <v>0.5</v>
      </c>
      <c r="K22" s="205" t="s">
        <v>566</v>
      </c>
      <c r="L22" s="124"/>
    </row>
    <row r="23" spans="1:12" ht="105.75" customHeight="1" thickBot="1">
      <c r="A23" s="439" t="s">
        <v>567</v>
      </c>
      <c r="B23" s="10" t="s">
        <v>6</v>
      </c>
      <c r="C23" s="215" t="s">
        <v>568</v>
      </c>
      <c r="D23" s="212" t="s">
        <v>569</v>
      </c>
      <c r="E23" s="210" t="s">
        <v>570</v>
      </c>
      <c r="F23" s="11" t="s">
        <v>31</v>
      </c>
      <c r="G23" s="207" t="s">
        <v>571</v>
      </c>
      <c r="H23" s="202" t="s">
        <v>41</v>
      </c>
      <c r="I23" s="213" t="s">
        <v>572</v>
      </c>
      <c r="J23" s="204">
        <v>0.65</v>
      </c>
      <c r="K23" s="211" t="s">
        <v>573</v>
      </c>
      <c r="L23" s="124"/>
    </row>
    <row r="24" spans="1:12" ht="113.25" customHeight="1" thickBot="1">
      <c r="A24" s="440"/>
      <c r="B24" s="10" t="s">
        <v>73</v>
      </c>
      <c r="C24" s="215" t="s">
        <v>574</v>
      </c>
      <c r="D24" s="212" t="s">
        <v>575</v>
      </c>
      <c r="E24" s="212" t="s">
        <v>576</v>
      </c>
      <c r="F24" s="11" t="s">
        <v>31</v>
      </c>
      <c r="G24" s="29" t="s">
        <v>571</v>
      </c>
      <c r="H24" s="208" t="s">
        <v>41</v>
      </c>
      <c r="I24" s="220"/>
      <c r="J24" s="204">
        <v>0</v>
      </c>
      <c r="K24" s="209" t="s">
        <v>577</v>
      </c>
      <c r="L24" s="221" t="s">
        <v>578</v>
      </c>
    </row>
    <row r="25" spans="1:12" ht="150.75" customHeight="1" thickBot="1">
      <c r="A25" s="439" t="s">
        <v>579</v>
      </c>
      <c r="B25" s="222" t="s">
        <v>56</v>
      </c>
      <c r="C25" s="26" t="s">
        <v>580</v>
      </c>
      <c r="D25" s="212" t="s">
        <v>581</v>
      </c>
      <c r="E25" s="212" t="s">
        <v>582</v>
      </c>
      <c r="F25" s="11" t="s">
        <v>538</v>
      </c>
      <c r="G25" s="207" t="s">
        <v>571</v>
      </c>
      <c r="H25" s="202" t="s">
        <v>41</v>
      </c>
      <c r="I25" s="213" t="s">
        <v>583</v>
      </c>
      <c r="J25" s="204">
        <v>0.75</v>
      </c>
      <c r="K25" s="209" t="s">
        <v>577</v>
      </c>
      <c r="L25" s="31" t="s">
        <v>584</v>
      </c>
    </row>
    <row r="26" spans="1:12" ht="96" customHeight="1" thickBot="1">
      <c r="A26" s="441"/>
      <c r="B26" s="8" t="s">
        <v>56</v>
      </c>
      <c r="C26" s="201" t="s">
        <v>585</v>
      </c>
      <c r="D26" s="9" t="s">
        <v>586</v>
      </c>
      <c r="E26" s="201" t="s">
        <v>587</v>
      </c>
      <c r="F26" s="9" t="s">
        <v>31</v>
      </c>
      <c r="G26" s="9" t="s">
        <v>588</v>
      </c>
      <c r="H26" s="202" t="s">
        <v>589</v>
      </c>
      <c r="I26" s="203" t="s">
        <v>500</v>
      </c>
      <c r="J26" s="204">
        <v>0.5</v>
      </c>
      <c r="K26" s="223" t="s">
        <v>590</v>
      </c>
      <c r="L26" s="31" t="s">
        <v>591</v>
      </c>
    </row>
    <row r="27" spans="1:12" ht="23.25" customHeight="1">
      <c r="A27" s="254" t="s">
        <v>23</v>
      </c>
      <c r="B27" s="254"/>
      <c r="C27" s="254"/>
      <c r="D27" s="435"/>
      <c r="E27" s="254"/>
      <c r="F27" s="254"/>
      <c r="G27" s="254"/>
      <c r="H27" s="254"/>
      <c r="I27" s="254"/>
      <c r="J27" s="254"/>
      <c r="K27" s="254"/>
      <c r="L27" s="254"/>
    </row>
    <row r="28" spans="1:12">
      <c r="D28" s="436"/>
      <c r="K28" s="225"/>
    </row>
    <row r="29" spans="1:12">
      <c r="D29" s="436"/>
    </row>
    <row r="70" spans="1:1">
      <c r="A70" s="224" t="s">
        <v>16</v>
      </c>
    </row>
    <row r="71" spans="1:1">
      <c r="A71" s="224" t="s">
        <v>17</v>
      </c>
    </row>
    <row r="72" spans="1:1">
      <c r="A72" s="224" t="s">
        <v>18</v>
      </c>
    </row>
    <row r="73" spans="1:1">
      <c r="A73" s="224" t="s">
        <v>19</v>
      </c>
    </row>
    <row r="74" spans="1:1">
      <c r="A74" s="224" t="s">
        <v>20</v>
      </c>
    </row>
    <row r="75" spans="1:1">
      <c r="A75" s="224" t="s">
        <v>21</v>
      </c>
    </row>
  </sheetData>
  <mergeCells count="28">
    <mergeCell ref="B5:C8"/>
    <mergeCell ref="D5:J8"/>
    <mergeCell ref="K5:K6"/>
    <mergeCell ref="L5:L6"/>
    <mergeCell ref="K7:K8"/>
    <mergeCell ref="L7:L8"/>
    <mergeCell ref="B1:C4"/>
    <mergeCell ref="D1:J4"/>
    <mergeCell ref="K1:K2"/>
    <mergeCell ref="L1:L2"/>
    <mergeCell ref="K3:K4"/>
    <mergeCell ref="L3:L4"/>
    <mergeCell ref="A12:A18"/>
    <mergeCell ref="D27:D29"/>
    <mergeCell ref="B9:L9"/>
    <mergeCell ref="A10:A11"/>
    <mergeCell ref="B10:B11"/>
    <mergeCell ref="L10:L11"/>
    <mergeCell ref="H10:H11"/>
    <mergeCell ref="I10:K10"/>
    <mergeCell ref="C10:C11"/>
    <mergeCell ref="D10:D11"/>
    <mergeCell ref="E10:E11"/>
    <mergeCell ref="F10:F11"/>
    <mergeCell ref="G10:G11"/>
    <mergeCell ref="A23:A24"/>
    <mergeCell ref="A25:A26"/>
    <mergeCell ref="A19:A20"/>
  </mergeCells>
  <dataValidations count="1">
    <dataValidation type="list" allowBlank="1" showInputMessage="1" showErrorMessage="1" sqref="B9:L9">
      <formula1>$A$70:$A$75</formula1>
    </dataValidation>
  </dataValidations>
  <hyperlinks>
    <hyperlink ref="K16" r:id="rId1"/>
    <hyperlink ref="K21" r:id="rId2"/>
    <hyperlink ref="K25" r:id="rId3"/>
    <hyperlink ref="K13" r:id="rId4"/>
    <hyperlink ref="K24" r:id="rId5"/>
    <hyperlink ref="K26" r:id="rId6"/>
    <hyperlink ref="K17" r:id="rId7"/>
  </hyperlinks>
  <pageMargins left="0.31496062992125984" right="0.23622047244094491" top="0.31496062992125984" bottom="0.43307086614173229" header="0.31496062992125984" footer="0.31496062992125984"/>
  <pageSetup paperSize="161" scale="33" orientation="landscape" horizontalDpi="4294967294" verticalDpi="4294967294" r:id="rId8"/>
  <headerFooter>
    <oddHeader>&amp;R
&amp;P de &amp;N                              .</oddHeader>
  </headerFooter>
  <drawing r:id="rId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7"/>
  <sheetViews>
    <sheetView view="pageBreakPreview" topLeftCell="A2" zoomScale="85" zoomScaleNormal="85" zoomScaleSheetLayoutView="85" workbookViewId="0">
      <selection activeCell="G33" sqref="G33:G35"/>
    </sheetView>
  </sheetViews>
  <sheetFormatPr baseColWidth="10" defaultRowHeight="15"/>
  <cols>
    <col min="1" max="1" width="34.42578125" style="1" customWidth="1"/>
    <col min="2" max="2" width="7.5703125" style="1" customWidth="1"/>
    <col min="3" max="3" width="48.42578125" style="1" customWidth="1"/>
    <col min="4" max="4" width="31.140625" style="2" customWidth="1"/>
    <col min="5" max="5" width="30.140625" style="2" customWidth="1"/>
    <col min="6" max="6" width="26" style="2" customWidth="1"/>
    <col min="7" max="7" width="29.140625" style="1" customWidth="1"/>
    <col min="8" max="8" width="30.85546875" style="1" customWidth="1"/>
    <col min="9" max="9" width="35.85546875" style="1" customWidth="1"/>
    <col min="10" max="10" width="15.5703125" style="1" customWidth="1"/>
    <col min="11" max="11" width="23.5703125" style="1" customWidth="1"/>
    <col min="12" max="12" width="33" style="1" customWidth="1"/>
    <col min="13" max="16384" width="11.42578125" style="1"/>
  </cols>
  <sheetData>
    <row r="1" spans="1:13">
      <c r="A1" s="4"/>
      <c r="B1" s="403" t="s">
        <v>10</v>
      </c>
      <c r="C1" s="404"/>
      <c r="D1" s="405" t="s">
        <v>11</v>
      </c>
      <c r="E1" s="406"/>
      <c r="F1" s="406"/>
      <c r="G1" s="406"/>
      <c r="H1" s="406"/>
      <c r="I1" s="406"/>
      <c r="J1" s="407"/>
      <c r="K1" s="396" t="s">
        <v>15</v>
      </c>
      <c r="L1" s="398" t="s">
        <v>163</v>
      </c>
    </row>
    <row r="2" spans="1:13" ht="15.75" thickBot="1">
      <c r="A2" s="5"/>
      <c r="B2" s="390"/>
      <c r="C2" s="391"/>
      <c r="D2" s="408"/>
      <c r="E2" s="394"/>
      <c r="F2" s="394"/>
      <c r="G2" s="394"/>
      <c r="H2" s="394"/>
      <c r="I2" s="394"/>
      <c r="J2" s="409"/>
      <c r="K2" s="397"/>
      <c r="L2" s="399"/>
    </row>
    <row r="3" spans="1:13">
      <c r="A3" s="5"/>
      <c r="B3" s="390"/>
      <c r="C3" s="391"/>
      <c r="D3" s="408"/>
      <c r="E3" s="394"/>
      <c r="F3" s="394"/>
      <c r="G3" s="394"/>
      <c r="H3" s="394"/>
      <c r="I3" s="394"/>
      <c r="J3" s="409"/>
      <c r="K3" s="396" t="s">
        <v>14</v>
      </c>
      <c r="L3" s="464" t="s">
        <v>162</v>
      </c>
    </row>
    <row r="4" spans="1:13" ht="15.75" thickBot="1">
      <c r="A4" s="5"/>
      <c r="B4" s="392"/>
      <c r="C4" s="393"/>
      <c r="D4" s="410"/>
      <c r="E4" s="395"/>
      <c r="F4" s="395"/>
      <c r="G4" s="395"/>
      <c r="H4" s="395"/>
      <c r="I4" s="395"/>
      <c r="J4" s="411"/>
      <c r="K4" s="397"/>
      <c r="L4" s="465"/>
    </row>
    <row r="5" spans="1:13">
      <c r="A5" s="5"/>
      <c r="B5" s="390" t="s">
        <v>12</v>
      </c>
      <c r="C5" s="391"/>
      <c r="D5" s="394" t="s">
        <v>22</v>
      </c>
      <c r="E5" s="394"/>
      <c r="F5" s="394"/>
      <c r="G5" s="394"/>
      <c r="H5" s="394"/>
      <c r="I5" s="394"/>
      <c r="J5" s="394"/>
      <c r="K5" s="396" t="s">
        <v>24</v>
      </c>
      <c r="L5" s="398"/>
    </row>
    <row r="6" spans="1:13" ht="15.75" thickBot="1">
      <c r="A6" s="5"/>
      <c r="B6" s="390"/>
      <c r="C6" s="391"/>
      <c r="D6" s="394"/>
      <c r="E6" s="394"/>
      <c r="F6" s="394"/>
      <c r="G6" s="394"/>
      <c r="H6" s="394"/>
      <c r="I6" s="394"/>
      <c r="J6" s="394"/>
      <c r="K6" s="397"/>
      <c r="L6" s="399"/>
    </row>
    <row r="7" spans="1:13">
      <c r="A7" s="5"/>
      <c r="B7" s="390"/>
      <c r="C7" s="391"/>
      <c r="D7" s="394"/>
      <c r="E7" s="394"/>
      <c r="F7" s="394"/>
      <c r="G7" s="394"/>
      <c r="H7" s="394"/>
      <c r="I7" s="394"/>
      <c r="J7" s="394"/>
      <c r="K7" s="400" t="s">
        <v>13</v>
      </c>
      <c r="L7" s="402">
        <v>43347</v>
      </c>
    </row>
    <row r="8" spans="1:13" ht="15.75" thickBot="1">
      <c r="A8" s="6"/>
      <c r="B8" s="392"/>
      <c r="C8" s="393"/>
      <c r="D8" s="395"/>
      <c r="E8" s="395"/>
      <c r="F8" s="395"/>
      <c r="G8" s="395"/>
      <c r="H8" s="395"/>
      <c r="I8" s="395"/>
      <c r="J8" s="395"/>
      <c r="K8" s="401"/>
      <c r="L8" s="399"/>
    </row>
    <row r="9" spans="1:13" ht="26.25" customHeight="1" thickBot="1">
      <c r="A9" s="7" t="s">
        <v>113</v>
      </c>
      <c r="B9" s="368" t="s">
        <v>164</v>
      </c>
      <c r="C9" s="369"/>
      <c r="D9" s="369"/>
      <c r="E9" s="369"/>
      <c r="F9" s="369"/>
      <c r="G9" s="369"/>
      <c r="H9" s="369"/>
      <c r="I9" s="369"/>
      <c r="J9" s="369"/>
      <c r="K9" s="369"/>
      <c r="L9" s="369"/>
    </row>
    <row r="10" spans="1:13" ht="39" customHeight="1" thickBot="1">
      <c r="A10" s="370" t="s">
        <v>0</v>
      </c>
      <c r="B10" s="372"/>
      <c r="C10" s="370" t="s">
        <v>25</v>
      </c>
      <c r="D10" s="374" t="s">
        <v>1</v>
      </c>
      <c r="E10" s="374" t="s">
        <v>26</v>
      </c>
      <c r="F10" s="376" t="s">
        <v>161</v>
      </c>
      <c r="G10" s="370" t="s">
        <v>2</v>
      </c>
      <c r="H10" s="374" t="s">
        <v>3</v>
      </c>
      <c r="I10" s="378" t="s">
        <v>389</v>
      </c>
      <c r="J10" s="379"/>
      <c r="K10" s="380"/>
      <c r="L10" s="381" t="s">
        <v>8</v>
      </c>
      <c r="M10" s="2"/>
    </row>
    <row r="11" spans="1:13" ht="34.5" customHeight="1" thickBot="1">
      <c r="A11" s="371"/>
      <c r="B11" s="373"/>
      <c r="C11" s="371"/>
      <c r="D11" s="375"/>
      <c r="E11" s="375"/>
      <c r="F11" s="377"/>
      <c r="G11" s="371"/>
      <c r="H11" s="375"/>
      <c r="I11" s="21" t="s">
        <v>9</v>
      </c>
      <c r="J11" s="22" t="s">
        <v>27</v>
      </c>
      <c r="K11" s="23" t="s">
        <v>7</v>
      </c>
      <c r="L11" s="382"/>
    </row>
    <row r="12" spans="1:13" ht="70.5" hidden="1" customHeight="1" thickBot="1">
      <c r="A12" s="452" t="s">
        <v>165</v>
      </c>
      <c r="B12" s="52" t="s">
        <v>4</v>
      </c>
      <c r="C12" s="66" t="s">
        <v>166</v>
      </c>
      <c r="D12" s="66" t="s">
        <v>167</v>
      </c>
      <c r="E12" s="67" t="s">
        <v>168</v>
      </c>
      <c r="F12" s="66" t="s">
        <v>169</v>
      </c>
      <c r="G12" s="66" t="s">
        <v>170</v>
      </c>
      <c r="H12" s="49" t="s">
        <v>171</v>
      </c>
      <c r="I12" s="68" t="s">
        <v>172</v>
      </c>
      <c r="J12" s="64">
        <v>1</v>
      </c>
      <c r="K12" s="141" t="s">
        <v>173</v>
      </c>
      <c r="L12" s="48"/>
    </row>
    <row r="13" spans="1:13" ht="70.5" hidden="1" customHeight="1" thickBot="1">
      <c r="A13" s="384"/>
      <c r="B13" s="52" t="s">
        <v>47</v>
      </c>
      <c r="C13" s="66" t="s">
        <v>174</v>
      </c>
      <c r="D13" s="66" t="s">
        <v>175</v>
      </c>
      <c r="E13" s="16" t="s">
        <v>176</v>
      </c>
      <c r="F13" s="66" t="s">
        <v>169</v>
      </c>
      <c r="G13" s="66" t="s">
        <v>170</v>
      </c>
      <c r="H13" s="54" t="s">
        <v>177</v>
      </c>
      <c r="I13" s="68" t="s">
        <v>178</v>
      </c>
      <c r="J13" s="63">
        <v>1</v>
      </c>
      <c r="K13" s="69" t="s">
        <v>179</v>
      </c>
      <c r="L13" s="48"/>
    </row>
    <row r="14" spans="1:13" ht="70.5" hidden="1" customHeight="1" thickBot="1">
      <c r="A14" s="453"/>
      <c r="B14" s="52" t="s">
        <v>53</v>
      </c>
      <c r="C14" s="66" t="s">
        <v>180</v>
      </c>
      <c r="D14" s="70" t="s">
        <v>181</v>
      </c>
      <c r="E14" s="56" t="s">
        <v>182</v>
      </c>
      <c r="F14" s="66" t="s">
        <v>169</v>
      </c>
      <c r="G14" s="66" t="s">
        <v>170</v>
      </c>
      <c r="H14" s="49" t="s">
        <v>183</v>
      </c>
      <c r="I14" s="68" t="s">
        <v>184</v>
      </c>
      <c r="J14" s="64">
        <v>1</v>
      </c>
      <c r="K14" s="141" t="s">
        <v>185</v>
      </c>
      <c r="L14" s="3"/>
    </row>
    <row r="15" spans="1:13" ht="70.5" hidden="1" customHeight="1" thickBot="1">
      <c r="A15" s="452" t="s">
        <v>186</v>
      </c>
      <c r="B15" s="57" t="s">
        <v>5</v>
      </c>
      <c r="C15" s="66" t="s">
        <v>187</v>
      </c>
      <c r="D15" s="70" t="s">
        <v>188</v>
      </c>
      <c r="E15" s="56" t="s">
        <v>189</v>
      </c>
      <c r="F15" s="66" t="s">
        <v>169</v>
      </c>
      <c r="G15" s="66" t="s">
        <v>170</v>
      </c>
      <c r="H15" s="54" t="s">
        <v>171</v>
      </c>
      <c r="I15" s="68" t="s">
        <v>190</v>
      </c>
      <c r="J15" s="63">
        <v>1</v>
      </c>
      <c r="K15" s="69" t="s">
        <v>191</v>
      </c>
      <c r="L15" s="3"/>
    </row>
    <row r="16" spans="1:13" ht="70.5" hidden="1" customHeight="1" thickBot="1">
      <c r="A16" s="384"/>
      <c r="B16" s="57" t="s">
        <v>33</v>
      </c>
      <c r="C16" s="66" t="s">
        <v>192</v>
      </c>
      <c r="D16" s="70" t="s">
        <v>193</v>
      </c>
      <c r="E16" s="56" t="s">
        <v>182</v>
      </c>
      <c r="F16" s="66" t="s">
        <v>169</v>
      </c>
      <c r="G16" s="66" t="s">
        <v>170</v>
      </c>
      <c r="H16" s="49" t="s">
        <v>183</v>
      </c>
      <c r="I16" s="68" t="s">
        <v>194</v>
      </c>
      <c r="J16" s="63">
        <v>1</v>
      </c>
      <c r="K16" s="142" t="s">
        <v>195</v>
      </c>
      <c r="L16" s="3"/>
    </row>
    <row r="17" spans="1:12" ht="70.5" hidden="1" customHeight="1" thickBot="1">
      <c r="A17" s="453"/>
      <c r="B17" s="57" t="s">
        <v>149</v>
      </c>
      <c r="C17" s="66" t="s">
        <v>196</v>
      </c>
      <c r="D17" s="70" t="s">
        <v>197</v>
      </c>
      <c r="E17" s="56" t="s">
        <v>198</v>
      </c>
      <c r="F17" s="66" t="s">
        <v>169</v>
      </c>
      <c r="G17" s="71" t="s">
        <v>199</v>
      </c>
      <c r="H17" s="72" t="s">
        <v>200</v>
      </c>
      <c r="I17" s="68" t="s">
        <v>201</v>
      </c>
      <c r="J17" s="63">
        <v>1</v>
      </c>
      <c r="K17" s="73" t="s">
        <v>202</v>
      </c>
      <c r="L17" s="3"/>
    </row>
    <row r="18" spans="1:12" ht="70.5" hidden="1" customHeight="1" thickBot="1">
      <c r="A18" s="386" t="s">
        <v>203</v>
      </c>
      <c r="B18" s="57" t="s">
        <v>39</v>
      </c>
      <c r="C18" s="70" t="s">
        <v>204</v>
      </c>
      <c r="D18" s="70" t="s">
        <v>205</v>
      </c>
      <c r="E18" s="56" t="s">
        <v>206</v>
      </c>
      <c r="F18" s="66" t="s">
        <v>169</v>
      </c>
      <c r="G18" s="66" t="s">
        <v>170</v>
      </c>
      <c r="H18" s="74" t="s">
        <v>207</v>
      </c>
      <c r="I18" s="68" t="s">
        <v>208</v>
      </c>
      <c r="J18" s="63">
        <v>1</v>
      </c>
      <c r="K18" s="75" t="s">
        <v>209</v>
      </c>
      <c r="L18" s="3"/>
    </row>
    <row r="19" spans="1:12" ht="70.5" customHeight="1" thickBot="1">
      <c r="A19" s="385"/>
      <c r="B19" s="57" t="s">
        <v>210</v>
      </c>
      <c r="C19" s="70" t="s">
        <v>370</v>
      </c>
      <c r="D19" s="70" t="s">
        <v>211</v>
      </c>
      <c r="E19" s="56" t="s">
        <v>212</v>
      </c>
      <c r="F19" s="66" t="s">
        <v>169</v>
      </c>
      <c r="G19" s="66" t="s">
        <v>170</v>
      </c>
      <c r="H19" s="76" t="s">
        <v>213</v>
      </c>
      <c r="I19" s="169" t="s">
        <v>390</v>
      </c>
      <c r="J19" s="170" t="s">
        <v>391</v>
      </c>
      <c r="K19" s="171" t="s">
        <v>392</v>
      </c>
      <c r="L19" s="172" t="s">
        <v>393</v>
      </c>
    </row>
    <row r="20" spans="1:12" ht="123.75" customHeight="1" thickBot="1">
      <c r="A20" s="454" t="s">
        <v>214</v>
      </c>
      <c r="B20" s="57" t="s">
        <v>6</v>
      </c>
      <c r="C20" s="77" t="s">
        <v>215</v>
      </c>
      <c r="D20" s="70" t="s">
        <v>216</v>
      </c>
      <c r="E20" s="56" t="s">
        <v>217</v>
      </c>
      <c r="F20" s="66" t="s">
        <v>169</v>
      </c>
      <c r="G20" s="71" t="s">
        <v>199</v>
      </c>
      <c r="H20" s="72" t="s">
        <v>218</v>
      </c>
      <c r="I20" s="173" t="s">
        <v>394</v>
      </c>
      <c r="J20" s="170" t="s">
        <v>598</v>
      </c>
      <c r="K20" s="174" t="s">
        <v>395</v>
      </c>
      <c r="L20" s="172" t="s">
        <v>393</v>
      </c>
    </row>
    <row r="21" spans="1:12" ht="141.75" customHeight="1" thickBot="1">
      <c r="A21" s="455"/>
      <c r="B21" s="57" t="s">
        <v>73</v>
      </c>
      <c r="C21" s="70" t="s">
        <v>219</v>
      </c>
      <c r="D21" s="70" t="s">
        <v>220</v>
      </c>
      <c r="E21" s="56" t="s">
        <v>221</v>
      </c>
      <c r="F21" s="66" t="s">
        <v>169</v>
      </c>
      <c r="G21" s="71" t="s">
        <v>199</v>
      </c>
      <c r="H21" s="72" t="s">
        <v>218</v>
      </c>
      <c r="I21" s="173" t="s">
        <v>396</v>
      </c>
      <c r="J21" s="170" t="s">
        <v>397</v>
      </c>
      <c r="K21" s="174" t="s">
        <v>398</v>
      </c>
      <c r="L21" s="172" t="s">
        <v>393</v>
      </c>
    </row>
    <row r="22" spans="1:12" ht="123.75" customHeight="1" thickBot="1">
      <c r="A22" s="455"/>
      <c r="B22" s="57" t="s">
        <v>222</v>
      </c>
      <c r="C22" s="70" t="s">
        <v>223</v>
      </c>
      <c r="D22" s="70" t="s">
        <v>224</v>
      </c>
      <c r="E22" s="56" t="s">
        <v>225</v>
      </c>
      <c r="F22" s="66" t="s">
        <v>169</v>
      </c>
      <c r="G22" s="71" t="s">
        <v>199</v>
      </c>
      <c r="H22" s="72" t="s">
        <v>218</v>
      </c>
      <c r="I22" s="173" t="s">
        <v>399</v>
      </c>
      <c r="J22" s="170" t="s">
        <v>400</v>
      </c>
      <c r="K22" s="174" t="s">
        <v>401</v>
      </c>
      <c r="L22" s="172" t="s">
        <v>393</v>
      </c>
    </row>
    <row r="23" spans="1:12" ht="108.75" customHeight="1" thickBot="1">
      <c r="A23" s="456"/>
      <c r="B23" s="57" t="s">
        <v>226</v>
      </c>
      <c r="C23" s="70" t="s">
        <v>227</v>
      </c>
      <c r="D23" s="70" t="s">
        <v>228</v>
      </c>
      <c r="E23" s="56" t="s">
        <v>229</v>
      </c>
      <c r="F23" s="66" t="s">
        <v>169</v>
      </c>
      <c r="G23" s="71" t="s">
        <v>199</v>
      </c>
      <c r="H23" s="72" t="s">
        <v>218</v>
      </c>
      <c r="I23" s="173" t="s">
        <v>402</v>
      </c>
      <c r="J23" s="170" t="s">
        <v>403</v>
      </c>
      <c r="K23" s="174" t="s">
        <v>404</v>
      </c>
      <c r="L23" s="172" t="s">
        <v>393</v>
      </c>
    </row>
    <row r="24" spans="1:12" ht="84.75" customHeight="1" thickBot="1">
      <c r="A24" s="459" t="s">
        <v>230</v>
      </c>
      <c r="B24" s="57" t="s">
        <v>121</v>
      </c>
      <c r="C24" s="70" t="s">
        <v>371</v>
      </c>
      <c r="D24" s="70" t="s">
        <v>211</v>
      </c>
      <c r="E24" s="56" t="s">
        <v>212</v>
      </c>
      <c r="F24" s="66" t="s">
        <v>169</v>
      </c>
      <c r="G24" s="66" t="s">
        <v>231</v>
      </c>
      <c r="H24" s="72" t="s">
        <v>232</v>
      </c>
      <c r="I24" s="143"/>
      <c r="J24" s="144"/>
      <c r="K24" s="53"/>
      <c r="L24" s="3"/>
    </row>
    <row r="25" spans="1:12" ht="84" customHeight="1" thickBot="1">
      <c r="A25" s="460"/>
      <c r="B25" s="57" t="s">
        <v>233</v>
      </c>
      <c r="C25" s="78" t="s">
        <v>234</v>
      </c>
      <c r="D25" s="70" t="s">
        <v>235</v>
      </c>
      <c r="E25" s="56" t="s">
        <v>236</v>
      </c>
      <c r="F25" s="66" t="s">
        <v>169</v>
      </c>
      <c r="G25" s="66" t="s">
        <v>231</v>
      </c>
      <c r="H25" s="72" t="s">
        <v>232</v>
      </c>
      <c r="I25" s="145"/>
      <c r="J25" s="146"/>
      <c r="K25" s="79"/>
      <c r="L25" s="3"/>
    </row>
    <row r="26" spans="1:12" ht="94.5" customHeight="1" thickBot="1">
      <c r="A26" s="454" t="s">
        <v>237</v>
      </c>
      <c r="B26" s="57" t="s">
        <v>238</v>
      </c>
      <c r="C26" s="56" t="s">
        <v>239</v>
      </c>
      <c r="D26" s="70" t="s">
        <v>240</v>
      </c>
      <c r="E26" s="56" t="s">
        <v>241</v>
      </c>
      <c r="F26" s="66" t="s">
        <v>169</v>
      </c>
      <c r="G26" s="66" t="s">
        <v>242</v>
      </c>
      <c r="H26" s="54" t="s">
        <v>243</v>
      </c>
      <c r="I26" s="68" t="s">
        <v>405</v>
      </c>
      <c r="J26" s="63">
        <v>1</v>
      </c>
      <c r="K26" s="69" t="s">
        <v>406</v>
      </c>
      <c r="L26" s="3"/>
    </row>
    <row r="27" spans="1:12" ht="165.75" customHeight="1" thickBot="1">
      <c r="A27" s="455"/>
      <c r="B27" s="57" t="s">
        <v>244</v>
      </c>
      <c r="C27" s="66" t="s">
        <v>245</v>
      </c>
      <c r="D27" s="70" t="s">
        <v>246</v>
      </c>
      <c r="E27" s="56" t="s">
        <v>247</v>
      </c>
      <c r="F27" s="66" t="s">
        <v>169</v>
      </c>
      <c r="G27" s="66" t="s">
        <v>242</v>
      </c>
      <c r="H27" s="49" t="s">
        <v>248</v>
      </c>
      <c r="I27" s="175" t="s">
        <v>407</v>
      </c>
      <c r="J27" s="63">
        <v>0.5</v>
      </c>
      <c r="K27" s="174" t="s">
        <v>401</v>
      </c>
      <c r="L27" s="3" t="s">
        <v>408</v>
      </c>
    </row>
    <row r="28" spans="1:12" ht="87.75" customHeight="1" thickBot="1">
      <c r="A28" s="455"/>
      <c r="B28" s="57" t="s">
        <v>249</v>
      </c>
      <c r="C28" s="66" t="s">
        <v>250</v>
      </c>
      <c r="D28" s="70" t="s">
        <v>251</v>
      </c>
      <c r="E28" s="56" t="s">
        <v>252</v>
      </c>
      <c r="F28" s="66" t="s">
        <v>169</v>
      </c>
      <c r="G28" s="66" t="s">
        <v>242</v>
      </c>
      <c r="H28" s="72" t="s">
        <v>253</v>
      </c>
      <c r="I28" s="68"/>
      <c r="J28" s="63"/>
      <c r="K28" s="73"/>
      <c r="L28" s="3"/>
    </row>
    <row r="29" spans="1:12" ht="87.75" customHeight="1" thickBot="1">
      <c r="A29" s="455"/>
      <c r="B29" s="57" t="s">
        <v>254</v>
      </c>
      <c r="C29" s="66" t="s">
        <v>255</v>
      </c>
      <c r="D29" s="70" t="s">
        <v>256</v>
      </c>
      <c r="E29" s="56" t="s">
        <v>257</v>
      </c>
      <c r="F29" s="66" t="s">
        <v>169</v>
      </c>
      <c r="G29" s="66" t="s">
        <v>242</v>
      </c>
      <c r="H29" s="72" t="s">
        <v>258</v>
      </c>
      <c r="I29" s="68" t="s">
        <v>463</v>
      </c>
      <c r="J29" s="63" t="s">
        <v>409</v>
      </c>
      <c r="K29" s="174" t="s">
        <v>410</v>
      </c>
      <c r="L29" s="3"/>
    </row>
    <row r="30" spans="1:12" ht="15.75">
      <c r="A30" s="461" t="s">
        <v>66</v>
      </c>
      <c r="B30" s="462"/>
      <c r="C30" s="462" t="s">
        <v>464</v>
      </c>
      <c r="D30" s="462"/>
      <c r="E30" s="462"/>
      <c r="F30" s="80"/>
      <c r="G30" s="463" t="s">
        <v>65</v>
      </c>
      <c r="H30" s="463"/>
      <c r="I30" s="457">
        <v>3779997</v>
      </c>
      <c r="J30" s="458"/>
      <c r="K30" s="106"/>
      <c r="L30" s="81"/>
    </row>
    <row r="31" spans="1:12">
      <c r="A31" s="444" t="s">
        <v>64</v>
      </c>
      <c r="B31" s="445"/>
      <c r="C31" s="47"/>
      <c r="D31" s="47"/>
      <c r="E31" s="47"/>
      <c r="F31" s="46"/>
      <c r="G31" s="46"/>
      <c r="H31" s="46"/>
      <c r="I31" s="45"/>
      <c r="J31" s="45"/>
      <c r="K31" s="82"/>
      <c r="L31" s="83"/>
    </row>
    <row r="32" spans="1:12" ht="16.5" thickBot="1">
      <c r="A32" s="446"/>
      <c r="B32" s="447"/>
      <c r="C32" s="448" t="s">
        <v>259</v>
      </c>
      <c r="D32" s="447"/>
      <c r="E32" s="447"/>
      <c r="F32" s="84"/>
      <c r="G32" s="449" t="s">
        <v>63</v>
      </c>
      <c r="H32" s="449"/>
      <c r="I32" s="450">
        <v>43496</v>
      </c>
      <c r="J32" s="451"/>
      <c r="K32" s="105"/>
      <c r="L32" s="85"/>
    </row>
    <row r="33" spans="7:7">
      <c r="G33" s="443"/>
    </row>
    <row r="34" spans="7:7">
      <c r="G34" s="366"/>
    </row>
    <row r="35" spans="7:7">
      <c r="G35" s="366"/>
    </row>
    <row r="72" spans="1:1">
      <c r="A72" s="1" t="s">
        <v>16</v>
      </c>
    </row>
    <row r="73" spans="1:1">
      <c r="A73" s="1" t="s">
        <v>17</v>
      </c>
    </row>
    <row r="74" spans="1:1">
      <c r="A74" s="1" t="s">
        <v>18</v>
      </c>
    </row>
    <row r="75" spans="1:1">
      <c r="A75" s="1" t="s">
        <v>19</v>
      </c>
    </row>
    <row r="76" spans="1:1">
      <c r="A76" s="1" t="s">
        <v>20</v>
      </c>
    </row>
    <row r="77" spans="1:1">
      <c r="A77" s="1" t="s">
        <v>21</v>
      </c>
    </row>
  </sheetData>
  <mergeCells count="38">
    <mergeCell ref="B1:C4"/>
    <mergeCell ref="D1:J4"/>
    <mergeCell ref="K1:K2"/>
    <mergeCell ref="L1:L2"/>
    <mergeCell ref="K3:K4"/>
    <mergeCell ref="L3:L4"/>
    <mergeCell ref="B5:C8"/>
    <mergeCell ref="D5:J8"/>
    <mergeCell ref="K5:K6"/>
    <mergeCell ref="L5:L6"/>
    <mergeCell ref="K7:K8"/>
    <mergeCell ref="L7:L8"/>
    <mergeCell ref="I30:J30"/>
    <mergeCell ref="B9:L9"/>
    <mergeCell ref="A10:A11"/>
    <mergeCell ref="B10:B11"/>
    <mergeCell ref="C10:C11"/>
    <mergeCell ref="D10:D11"/>
    <mergeCell ref="E10:E11"/>
    <mergeCell ref="F10:F11"/>
    <mergeCell ref="G10:G11"/>
    <mergeCell ref="H10:H11"/>
    <mergeCell ref="I10:K10"/>
    <mergeCell ref="A24:A25"/>
    <mergeCell ref="A26:A29"/>
    <mergeCell ref="A30:B30"/>
    <mergeCell ref="C30:E30"/>
    <mergeCell ref="G30:H30"/>
    <mergeCell ref="L10:L11"/>
    <mergeCell ref="A12:A14"/>
    <mergeCell ref="A15:A17"/>
    <mergeCell ref="A18:A19"/>
    <mergeCell ref="A20:A23"/>
    <mergeCell ref="G33:G35"/>
    <mergeCell ref="A31:B32"/>
    <mergeCell ref="C32:E32"/>
    <mergeCell ref="G32:H32"/>
    <mergeCell ref="I32:J32"/>
  </mergeCells>
  <dataValidations count="1">
    <dataValidation type="list" allowBlank="1" showInputMessage="1" showErrorMessage="1" sqref="B9:L9">
      <formula1>$A$72:$A$77</formula1>
    </dataValidation>
  </dataValidations>
  <hyperlinks>
    <hyperlink ref="K14" r:id="rId1"/>
    <hyperlink ref="K12" r:id="rId2"/>
    <hyperlink ref="K16" r:id="rId3"/>
    <hyperlink ref="C32" r:id="rId4"/>
    <hyperlink ref="K19" r:id="rId5"/>
    <hyperlink ref="K20" r:id="rId6"/>
    <hyperlink ref="K23" r:id="rId7"/>
    <hyperlink ref="K22" r:id="rId8"/>
    <hyperlink ref="K27" r:id="rId9"/>
    <hyperlink ref="K29" r:id="rId10"/>
  </hyperlinks>
  <pageMargins left="0.31496062992125984" right="0.23622047244094491" top="0.31496062992125984" bottom="0.43307086614173229" header="0.31496062992125984" footer="0.31496062992125984"/>
  <pageSetup paperSize="160" scale="38" fitToHeight="0" orientation="landscape" r:id="rId11"/>
  <headerFooter>
    <oddHeader>&amp;R
&amp;P de &amp;N                              .</oddHeader>
  </headerFooter>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Seguimiento Plan Anticorrupción</vt:lpstr>
      <vt:lpstr> 1. Gestión del Riesgo</vt:lpstr>
      <vt:lpstr>2. Racionalización de </vt:lpstr>
      <vt:lpstr>3. Rendición de Cuentas</vt:lpstr>
      <vt:lpstr>4. Atención al Ciudadano</vt:lpstr>
      <vt:lpstr>5. Transparencia y Acceso</vt:lpstr>
      <vt:lpstr>6. Iniciativas Adicionales</vt:lpstr>
      <vt:lpstr>'4. Atención al Ciudadano'!Área_de_impresión</vt:lpstr>
      <vt:lpstr>'5. Transparencia y Acceso'!Área_de_impresión</vt:lpstr>
      <vt:lpstr>'6. Iniciativas Adicionales'!Área_de_impresión</vt:lpstr>
      <vt:lpstr>'4. Atención al Ciudadano'!Títulos_a_imprimir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Sulma Esperanza Avenda;o Mu;oz</cp:lastModifiedBy>
  <cp:lastPrinted>2017-10-19T21:21:48Z</cp:lastPrinted>
  <dcterms:created xsi:type="dcterms:W3CDTF">2016-09-23T19:08:19Z</dcterms:created>
  <dcterms:modified xsi:type="dcterms:W3CDTF">2020-01-20T16:45:42Z</dcterms:modified>
</cp:coreProperties>
</file>