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CARPETA COMPARTIDA CONTROL INTERNO\PLAN ANTICORRUPCIÓN Y ATENCIÓN A LA CIUDADANIA - PAAC\2019\III SEGUIMIENTO\"/>
    </mc:Choice>
  </mc:AlternateContent>
  <bookViews>
    <workbookView xWindow="0" yWindow="0" windowWidth="20490" windowHeight="7455"/>
  </bookViews>
  <sheets>
    <sheet name="Seguimiento Plan Anticorrupción" sheetId="1" r:id="rId1"/>
    <sheet name="Componente 1" sheetId="2" r:id="rId2"/>
    <sheet name="Componente 2" sheetId="3" r:id="rId3"/>
    <sheet name="Componente 3" sheetId="4" r:id="rId4"/>
    <sheet name="Componente 4" sheetId="6" r:id="rId5"/>
    <sheet name="Componente 5" sheetId="7" r:id="rId6"/>
    <sheet name="Componente 6" sheetId="10" r:id="rId7"/>
  </sheets>
  <definedNames>
    <definedName name="_xlnm._FilterDatabase" localSheetId="1" hidden="1">'Componente 1'!$A$7:$M$17</definedName>
    <definedName name="_xlnm._FilterDatabase" localSheetId="3" hidden="1">'Componente 3'!$A$5:$P$21</definedName>
    <definedName name="_xlnm._FilterDatabase" localSheetId="4" hidden="1">'Componente 4'!$A$5:$M$16</definedName>
    <definedName name="_xlnm._FilterDatabase" localSheetId="5" hidden="1">'Componente 5'!$A$5:$M$21</definedName>
    <definedName name="_xlnm._FilterDatabase" localSheetId="6" hidden="1">'Componente 6'!$A$5:$M$26</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5" i="1" l="1"/>
  <c r="J13" i="6" l="1"/>
  <c r="J10" i="6"/>
  <c r="H34" i="1" l="1"/>
  <c r="H33" i="1"/>
  <c r="H36" i="1" l="1"/>
</calcChain>
</file>

<file path=xl/sharedStrings.xml><?xml version="1.0" encoding="utf-8"?>
<sst xmlns="http://schemas.openxmlformats.org/spreadsheetml/2006/main" count="928" uniqueCount="626">
  <si>
    <t>Componente # 1
Gestión del Riesgo de Corrupción -
Mapa de Riesgos de Corrupción</t>
  </si>
  <si>
    <t>Componente # 2
Racionalización de Trámites</t>
  </si>
  <si>
    <t>Componente # 3
Estrategia Rendición de Cuentas</t>
  </si>
  <si>
    <t>Componente # 4
Mecanismos para mejorar la Atención al Ciudadano</t>
  </si>
  <si>
    <t>Componente # 5 
Mecanismos para la Transparencia y Acceso a la Información</t>
  </si>
  <si>
    <t>Componente # 1  Gestión del Riesgo de Corrupción - Mapa de Riesgos de Corrupción</t>
  </si>
  <si>
    <t>Subcomponente/Procesos</t>
  </si>
  <si>
    <t>Actividades</t>
  </si>
  <si>
    <t>Meta o producto</t>
  </si>
  <si>
    <t>Responsable</t>
  </si>
  <si>
    <t>Fecha Programada</t>
  </si>
  <si>
    <t>1.1</t>
  </si>
  <si>
    <t>1.2</t>
  </si>
  <si>
    <t>1.3</t>
  </si>
  <si>
    <t>2.1</t>
  </si>
  <si>
    <t>2.2</t>
  </si>
  <si>
    <t>2.3</t>
  </si>
  <si>
    <t>3.1</t>
  </si>
  <si>
    <t>3.2</t>
  </si>
  <si>
    <t>4.1</t>
  </si>
  <si>
    <t>4.2</t>
  </si>
  <si>
    <t>Subcomponente/proceso 5
Seguimiento</t>
  </si>
  <si>
    <t>4.3</t>
  </si>
  <si>
    <t>Realizar auditorias Internas al Mapa de Riesgos de Corrupción</t>
  </si>
  <si>
    <t>Informe Auditoría Interna</t>
  </si>
  <si>
    <t>Oficina de Control Interno</t>
  </si>
  <si>
    <t>Cuarto Trimestre</t>
  </si>
  <si>
    <t>1.4</t>
  </si>
  <si>
    <r>
      <t xml:space="preserve">Seguimiento al Plan Anticorrupción y de Atención al Ciudadano 2019
</t>
    </r>
    <r>
      <rPr>
        <b/>
        <sz val="24"/>
        <color theme="4" tint="-0.499984740745262"/>
        <rFont val="Calibri"/>
        <family val="2"/>
        <scheme val="minor"/>
      </rPr>
      <t xml:space="preserve">Oficina de Control Interno </t>
    </r>
  </si>
  <si>
    <t>Componente # 2  Racionalización de Trámites</t>
  </si>
  <si>
    <t>Nombre</t>
  </si>
  <si>
    <t>Estado</t>
  </si>
  <si>
    <t>Inscrito</t>
  </si>
  <si>
    <t>Componente # 3  Estrategia Rendición de Cuentas</t>
  </si>
  <si>
    <t>Componente # 4  Mecanismos para mejorar la Atención al Ciudadano</t>
  </si>
  <si>
    <t>Componente # 5  Mecanismos para la Transparencia y Acceso a la Información</t>
  </si>
  <si>
    <t>Fecha programada</t>
  </si>
  <si>
    <t xml:space="preserve">Evidencias </t>
  </si>
  <si>
    <t xml:space="preserve">Nombre Archivos </t>
  </si>
  <si>
    <t>Evidencias</t>
  </si>
  <si>
    <t>De 60 a 79%</t>
  </si>
  <si>
    <t xml:space="preserve">De 80 a 100% </t>
  </si>
  <si>
    <t xml:space="preserve">De  0 - 59% </t>
  </si>
  <si>
    <t>Rojo</t>
  </si>
  <si>
    <t>Zona Baja</t>
  </si>
  <si>
    <t>Amarillo</t>
  </si>
  <si>
    <t>Zona Media</t>
  </si>
  <si>
    <t xml:space="preserve">Zona Alta </t>
  </si>
  <si>
    <t>Verde</t>
  </si>
  <si>
    <t>SEGUIMIENTO AL PLAN ANTICORRUPCIÓN Y DE ATENCIÓN AL CIUDADANO, se establece para la entidad los rangos sugeridos en la Guía  "Estrategias para la construcción del Plan Anticorrupción y de Atención al Ciudadano. Versión 2. Página 47.</t>
  </si>
  <si>
    <t>Componente 1</t>
  </si>
  <si>
    <t>Componente 2</t>
  </si>
  <si>
    <t>Componente 3</t>
  </si>
  <si>
    <t>Componente 4</t>
  </si>
  <si>
    <t>Total</t>
  </si>
  <si>
    <t>Actividades programadas</t>
  </si>
  <si>
    <t>Actividades cumplidas</t>
  </si>
  <si>
    <t>Nivel de Cumplimiento = (Actividades cumplidas / Actividades programadas) *100</t>
  </si>
  <si>
    <t xml:space="preserve">Componente 5 </t>
  </si>
  <si>
    <t>NIVEL DE CUMPLIMIENTO ACTIVIDADES PLAN ANTICORRUPCIÓN 2019 = (ACTIVIDADES CUMPLIDAS  /  ACTIVIDADES PROGRAMADAS) * 100  en el periodo correspondiente.</t>
  </si>
  <si>
    <t>Tercer seguimiento a 31-Diciembre-2019 - Oficina de Control Interno</t>
  </si>
  <si>
    <t xml:space="preserve">COMPONENTE 1: </t>
  </si>
  <si>
    <t>Gestión del Riesgo de Corrupción - Mapa de Riesgos de Corrupción</t>
  </si>
  <si>
    <t>Subcomponente</t>
  </si>
  <si>
    <t xml:space="preserve"> Actividad</t>
  </si>
  <si>
    <t>Indicador</t>
  </si>
  <si>
    <t>Recursos
(Económicos, Logísticos Tecnológicos y/o Humanos)</t>
  </si>
  <si>
    <t xml:space="preserve">Responsable </t>
  </si>
  <si>
    <t>Observaciones</t>
  </si>
  <si>
    <t>Actividades Cumplidas</t>
  </si>
  <si>
    <t>Porcentaje 
de Avance</t>
  </si>
  <si>
    <r>
      <rPr>
        <b/>
        <sz val="10"/>
        <color theme="1"/>
        <rFont val="Times New Roman"/>
        <family val="1"/>
      </rPr>
      <t xml:space="preserve">Subcomponente / proceso 1
Política de Administración de
Riesgos de Corrupción                                          </t>
    </r>
    <r>
      <rPr>
        <sz val="10"/>
        <color theme="1"/>
        <rFont val="Times New Roman"/>
        <family val="1"/>
      </rPr>
      <t xml:space="preserve"> </t>
    </r>
  </si>
  <si>
    <t xml:space="preserve">Adelantar un diagnóstico de capacidades y entornos que incluye el contexto Interno y Externo para la Administración del Riesgo de IDIPRON </t>
  </si>
  <si>
    <t>1 documento consolidado de identificación de contexto</t>
  </si>
  <si>
    <t>Tecnológicos y Humanos</t>
  </si>
  <si>
    <t xml:space="preserve">Profesional Oficina Asesora de Planeación </t>
  </si>
  <si>
    <t>Diciembre de 2019</t>
  </si>
  <si>
    <t xml:space="preserve">Se realiza capacitación a todas la áreas para la identificación del contexto, sin embargo no se ha avanzado en la construcción del documento base ya que no hay claridad acerca de como debe consolidar tal documento. Se ajusta la fecha de acuerdo a la necesidad de buscar mayores fuentes de información para la correcta construcción de esta documento. </t>
  </si>
  <si>
    <t xml:space="preserve">
Actas de socialización de la metodología a todas las áreas. Actas de las áreas en donde se realizan su análisis propio de contexto interno y externo</t>
  </si>
  <si>
    <t xml:space="preserve">Se realiza modificación de la fecha programada ya que aún o se tiene claridad de la metodología para su implementación. Se solicitará apoyo técnico a Integración Social. </t>
  </si>
  <si>
    <t>Revisar la Política Integral de Administración del Riesgo según las recomendaciones de la "Guía para la Administración del Riesgo y el Diseño de controles en entidades públicas Vr. 4" haciendo énfasis en mapas de calor.</t>
  </si>
  <si>
    <t>Política de Administración Integral de Riesgo del IDIPRON ajustada.</t>
  </si>
  <si>
    <t xml:space="preserve">Profesional Oficina Asesora de Planeación 
Profesional Oficina Gestión Tecnológica y de la Información </t>
  </si>
  <si>
    <t>Abril de 2019</t>
  </si>
  <si>
    <t>Se envía "Política de Administración del Riesgo" con el mapa de calor ajustado. Se queda pendiente de a revisión para realizar los ajustes correspondientes.</t>
  </si>
  <si>
    <t>"Política de Administración del Riesgo" Ajustada.</t>
  </si>
  <si>
    <t>Se queda pendiente de la revisión y para verificar comentarios y sugerencia. Para su aprobación y posterior socialización debe ser aprobada en Comité de Control Interno (Se solicitó de manera informal al Jefe Oficina de Control Interno)</t>
  </si>
  <si>
    <t xml:space="preserve">Socializar la Política de Administración de Riesgos actualizada a actores internos y externos. </t>
  </si>
  <si>
    <t>Política de Administración de Riesgos socializada a todos los procesos del Instituto.</t>
  </si>
  <si>
    <t># socializaciones realizadas/ # socializaciones programadas
(Estratégicos, Misionales, Apoyo, Seguimiento y Control actores externos)</t>
  </si>
  <si>
    <t>Octubre de 2019</t>
  </si>
  <si>
    <t>No Aplica para este seguimiento</t>
  </si>
  <si>
    <t>Se realiza socialización de la Política de Administración del Riesgo en Jornadas de Inducción y Reinducción, y en videos en los televisores de las Unidades de Protección Integral.</t>
  </si>
  <si>
    <t xml:space="preserve">Se socializa la Política de Administración del Riesgo vigente.
</t>
  </si>
  <si>
    <r>
      <rPr>
        <b/>
        <sz val="10"/>
        <color theme="1"/>
        <rFont val="Times New Roman"/>
        <family val="1"/>
      </rPr>
      <t xml:space="preserve">Subcomponente / proceso  2
Construcción del Mapa de Riesgos de Corrupción                                                                   </t>
    </r>
    <r>
      <rPr>
        <sz val="10"/>
        <color theme="1"/>
        <rFont val="Times New Roman"/>
        <family val="1"/>
      </rPr>
      <t xml:space="preserve">  </t>
    </r>
  </si>
  <si>
    <t>Capacitar al equipo SIGID, el cual tiene representación de todas las áreas del instituto con el fin de fortalecer la metodología para la construcción e identificación de los mapas de Riesgo de Corrupción, haciendo referencia a formulación y seguimiento.</t>
  </si>
  <si>
    <t>100% de representantes SIGID de las área capacitadas</t>
  </si>
  <si>
    <t># de personas de equipo SIGID capacitadas / # total de personas que hacen parte del equipo SIGID</t>
  </si>
  <si>
    <t>Se realizan capacitaciones en la metodología para la construcción del mapa de riesgos de corrupción al 100% de las áreas del Instituto en jornadas planeadas para este fin en el mes de enero de 2019</t>
  </si>
  <si>
    <t xml:space="preserve">Actas de socialización de la metodología a todas las áreas. </t>
  </si>
  <si>
    <t>Realizar asesorías por demanda para las áreas que los soliciten con respecto a la metodología para la identificación y construcción de los Mapas de Riesgos de Corrupción.</t>
  </si>
  <si>
    <t>Dudas e inquietudes relacionadas con Mapas de Riesgos de Corrupción solucionadas el 100%</t>
  </si>
  <si>
    <t># áreas atendidas / # áreas  que solicitan asesoría</t>
  </si>
  <si>
    <t>Enero a Octubre de 2019</t>
  </si>
  <si>
    <t>El proceso misional delega una profesional nueva para la revisión y ajuste de los mapas de riesgos. Con ella se realizan lo análisis y se remiten correos a todas las áreas misionales solicitando los ajustes que se consideran necesarios.</t>
  </si>
  <si>
    <t>Pantallazos de los correos enviados a las áreas con los ajustes requeridos.</t>
  </si>
  <si>
    <t>No se realizaron actas.</t>
  </si>
  <si>
    <r>
      <rPr>
        <b/>
        <sz val="10"/>
        <color theme="1"/>
        <rFont val="Times New Roman"/>
        <family val="1"/>
      </rPr>
      <t xml:space="preserve">Subcomponente / proceso 3
Consulta y
Divulgación                                            </t>
    </r>
    <r>
      <rPr>
        <sz val="10"/>
        <color theme="1"/>
        <rFont val="Times New Roman"/>
        <family val="1"/>
      </rPr>
      <t xml:space="preserve"> </t>
    </r>
  </si>
  <si>
    <t>Crear y fortalecer estrategias de divulgación que incluyan acciones en medios físicos y tecnológicos dirigidos a funcionarios, contratistas, ciudadanos y grupos de interés que abarque temas de Mapas de Riesgos de Corrupción y Política Integral de Administración de Riesgos de IDIPRON.</t>
  </si>
  <si>
    <t>Divulgación de la Política de Administración de Riesgos a actores institucionales y no institucionales</t>
  </si>
  <si>
    <t># de estrategias creadas e implementadas</t>
  </si>
  <si>
    <t>Profesional Oficina Asesora de Planeación 
Profesional Comunicaciones
Profesional Desarrollo Humano</t>
  </si>
  <si>
    <t>Enero a diciembre de 2019</t>
  </si>
  <si>
    <t xml:space="preserve">Se consolida pieza comunicativa video con el fin de realizar socialización de la Politica de Administración del Riesgo, Plan Anticorrupción y de Atención al Ciudadano PAAC en televisores instalados en todas las Unidades de Protección Integral. El video es presentado en la Jornada de Rendición de Cuentas del </t>
  </si>
  <si>
    <t xml:space="preserve">Se realiza la gestión por medio de la Mesa de Transparencia para la compra de televisores para realizar la socializaciones a las que haya lugar. Se empezarán  a construir las piezas comunicativas para tal fin.  </t>
  </si>
  <si>
    <t xml:space="preserve">Certificado de disponibilidad presupuestal y entrada de los televisores. </t>
  </si>
  <si>
    <t>Subcomponente/proceso 4
Monitoreo y revisión</t>
  </si>
  <si>
    <t>Revisar los mapas de riesgos de corrupción formulados para identificar la ejecución de los controles y su impacto en la mitigación del riesgo de ser necesario recomendar ajustes.</t>
  </si>
  <si>
    <t>3 revisiones de monitoreo</t>
  </si>
  <si>
    <t>3 Revisiones programadas / # revisiones realizadas</t>
  </si>
  <si>
    <t>Profesional 
Oficina de Control Interno
Lideres de las áreas y sus equipos de trabajo</t>
  </si>
  <si>
    <t>Se realizó el seguimiento de ley a los mapas de riesgos realizando observaciones o sugiriendo la reformulación de las acciones</t>
  </si>
  <si>
    <t>Se realiza seguimiento a los mapas de riesgos de corrupción de los procesos del Instituto, dejando como soporte las evidencias proporcionadas por las áreas y el consolidado de las observaciones realizadas a los mismos.</t>
  </si>
  <si>
    <t>Publicación de la Matriz del seguimiento a los mapas de riesgo en la página web del Instituto</t>
  </si>
  <si>
    <r>
      <rPr>
        <b/>
        <sz val="10"/>
        <color theme="1"/>
        <rFont val="Times New Roman"/>
        <family val="1"/>
      </rPr>
      <t xml:space="preserve">Subcomponente / proceso 5
Seguimiento
</t>
    </r>
    <r>
      <rPr>
        <sz val="10"/>
        <color theme="1"/>
        <rFont val="Times New Roman"/>
        <family val="1"/>
      </rPr>
      <t xml:space="preserve">                                          </t>
    </r>
  </si>
  <si>
    <t>5.1</t>
  </si>
  <si>
    <t>Realizar 4 reuniones a lo largo del año con el fin de realizar monitoreo y evaluación al avance la Política Integral de Administración del Riesgo</t>
  </si>
  <si>
    <t>4 reuniones de monitoreo</t>
  </si>
  <si>
    <t># de reuniones realizadas / 4 reuniones programadas</t>
  </si>
  <si>
    <t>Profesional Oficina Asesora de Planeación 
Profesional Oficina de Control Interno</t>
  </si>
  <si>
    <t>Febrero a diciembre de 2019</t>
  </si>
  <si>
    <t xml:space="preserve">Se envía a Control Interno en donde se entrega el documento en versión final de la Política Integral de Administración del Riesgo. Control Interno realiza comentarios y sugerencias acerca del documento. Se ajusta documento Política de Administración del Riesgo de acuerdo a las sugerencias. </t>
  </si>
  <si>
    <t xml:space="preserve">No se han realizado más reuniones. Queda pendiente para el proceso de ajuste  de la Política de Riesgo. </t>
  </si>
  <si>
    <t>5.2</t>
  </si>
  <si>
    <t>Consolidar Informe final de Gestión de Riesgos de la vigencia</t>
  </si>
  <si>
    <t>Informe final de Gestión de Riesgos</t>
  </si>
  <si>
    <t>Profesional Oficina Asesora de Planeación
Profesional Oficina de Control Interno</t>
  </si>
  <si>
    <t>Enero de 2020</t>
  </si>
  <si>
    <t>No Aplica para este seguimiento.</t>
  </si>
  <si>
    <t>Se construye y envia a Control Interno para fines pertinentes.</t>
  </si>
  <si>
    <t>*Las fechas de los seguimientos corresponden a lo establecido en la normatividad vigente.</t>
  </si>
  <si>
    <t>DATOS TRÁMITES RACIONALIZADOS</t>
  </si>
  <si>
    <t>ACCIONES DE RACIONALIZACIÓN IMPLEMENTADAS</t>
  </si>
  <si>
    <t>PLAN DE EJECUCIÓN</t>
  </si>
  <si>
    <t>Tipo</t>
  </si>
  <si>
    <t>Número</t>
  </si>
  <si>
    <t>Situación anterior</t>
  </si>
  <si>
    <t>Mejora implementada</t>
  </si>
  <si>
    <t>Beneficio al ciudadano y/o entidad</t>
  </si>
  <si>
    <t>Tipo racionalización</t>
  </si>
  <si>
    <t>Acciones racionalización</t>
  </si>
  <si>
    <t>Fecha inicio</t>
  </si>
  <si>
    <t>Fecha final racionalización</t>
  </si>
  <si>
    <t>Fecha final Implementación</t>
  </si>
  <si>
    <t>Justificación</t>
  </si>
  <si>
    <t>Otros procedimientos administrativos de cara al usuario</t>
  </si>
  <si>
    <t>Certificado de asistencia y/o vinculación de los niños, niñas, adolescentes y jóvenes a los programas y/o proyectos de idipron</t>
  </si>
  <si>
    <t xml:space="preserve">Actualmente para poder efectuar la solicitud del certificado de vinculación a los programas del IDIPRON, los NNAJ, ciudadanía en general y entidades públicas deben radicar un oficio solicitando dicho documento en el Área Sociolegal del IDIPRON ubicada en la Calle 15 Nº13- 86 de Bogotá, una vez el oficio es radicado, el profesional o auxiliar que recibe la solicitud, informa que la expedición del documento se genera de tres a ocho días hábiles, tiempo en el cual debe acercarse para reclamar el mismo. 
Lo anterior implica que él o la solicitante incurran en gastos de transportes e inversión de tiempos para poder obtener el certificado.      
</t>
  </si>
  <si>
    <t xml:space="preserve">El IDIPRON a través del Área Sociolegal, simplificará la solicitud y expedición de "Certificado de Vinculación" diseñando un formulario en Google el cual estará disponible en la página web del Instituto por medio del cual los Niños, Niñas, Adolescentes y Jóvenes, entidades y ciudadanía en general, podrán realizar la solicitud del certificado.
Posteriormente se expedirá el documento a correo relacionado por él o la solicitante  en PDF con firma digital con Código QR para la verificación de la información, lo que mitigará el riesgo de falsificación del documento.
</t>
  </si>
  <si>
    <t xml:space="preserve">*Disminución de tiempos y contactos innecesarios del ciudadano con la Entidad.
* Reducción de costos para el ciudadano. </t>
  </si>
  <si>
    <t>Tecnologica</t>
  </si>
  <si>
    <t>Trámite total en línea</t>
  </si>
  <si>
    <t xml:space="preserve">Área Sociolegal </t>
  </si>
  <si>
    <t>Monitoreo Jefe Planeación</t>
  </si>
  <si>
    <t>Valor ejecutado (%)</t>
  </si>
  <si>
    <t>Observaciones/Recomendaciones</t>
  </si>
  <si>
    <t>Seguimiento jefe control interno</t>
  </si>
  <si>
    <t>MONITOREO</t>
  </si>
  <si>
    <t>SEGUIMIENTO Y EVALUACIÓN</t>
  </si>
  <si>
    <t>Si</t>
  </si>
  <si>
    <t xml:space="preserve">La entidad cuenta con la formulación de los indicadores que permiten realizar la medición de los tiempos de recepción y trámite a las solicitudes de certificados de vinculación </t>
  </si>
  <si>
    <t>Sí</t>
  </si>
  <si>
    <t>Respondió</t>
  </si>
  <si>
    <t>Pregunta</t>
  </si>
  <si>
    <t>Observación</t>
  </si>
  <si>
    <t>1. ¿Cuenta con el plan de trabajo para implementar la propuesta de mejora del trámite?</t>
  </si>
  <si>
    <t>El área Sociolegal presento el Plan de trabajó</t>
  </si>
  <si>
    <t>2. ¿Se implementó la mejora del trámite en la entidad?</t>
  </si>
  <si>
    <t>El Instituto realizó la implementación de la mejora durante este periodo, se puede evidenciar en la página web del Instituto, link de Atención al Ciudadano en servicios, como Certificado de asistencia y/o vinculación Idipron.</t>
  </si>
  <si>
    <t>3. ¿Se actualizó el trámite en el SUIT incluyendo la mejora?</t>
  </si>
  <si>
    <t>Si se realizó el proceso de actualización incluyendo la mejora.</t>
  </si>
  <si>
    <t>4. ¿Se ha realizado la socialización de la mejora tanto en la entidad como con los usuarios?</t>
  </si>
  <si>
    <t xml:space="preserve">Se realizó la socialización en mesa de transparencia, por correo electrónico y en el comité de internado y Externado notificando el responsable en este caso El Área de Sociolegal y Justicia Restaurativa y donde puede encontrarse la solicitud.
 </t>
  </si>
  <si>
    <t>5. ¿El usuario está recibiendo los beneficios de la mejora del trámite?</t>
  </si>
  <si>
    <t>Si el usuario esta recibiendo este beneficio, dado que diligencia un formato vía web y por este mismo medio se le envía la Certificación.</t>
  </si>
  <si>
    <t>6. ¿La entidad ya cuenta con mecanismos para medir los beneficios que recibirá el usuario por la mejora del trámite?</t>
  </si>
  <si>
    <t>Teniendo en cuenta que las actividades de racionalización propuestas en este trámite están alineadas con el Plan de Sostenibilidad MIPG del IDIPRON, se evidenciar la creación de dos indicadores los cuales van a permitir realizar la medición de los tiempos de recepción y trámite a las solicitudes de certificados de vinculación; para poder asignar la totalidad del puntaje de ejecución en el marco de la estrategia de racionalización.</t>
  </si>
  <si>
    <t xml:space="preserve">COMPONENTE: </t>
  </si>
  <si>
    <t>Mecanismos para mejorar la Atención al Ciudadano</t>
  </si>
  <si>
    <t>No.</t>
  </si>
  <si>
    <t>Recursos
(Económicos, tecnológicos y/o humanos)</t>
  </si>
  <si>
    <t>Seguimiento_III_ 
(Reemplace con  I, II o II según corresponda)</t>
  </si>
  <si>
    <t xml:space="preserve">Subcomponente 1
Estructura administrativa y
Direccionamiento estratégico                                                                </t>
  </si>
  <si>
    <t>Dar cumplimiento a las directivas de la Resolución 108 del 17 de abril de 2017 “Por la cual se modifica la resolución 101 de 2014 por la cual se constituye y se reglamenta el Comité de Atención al ciudadano del Instituto para la Protección de la Niñez y la Juventud IDIPRON”, esto con el fin de fijar estrategias y mejoras al proceso de atención a la ciudadanía para el año 2018.</t>
  </si>
  <si>
    <t xml:space="preserve">Tres (3) reuniones del Comité de Atención al ciudadano al año a través del Comité de Gestión y Desempeño a través del cual se presenten los resultados de servicio al ciudadano </t>
  </si>
  <si>
    <t>N° de reuniones realizadas / tres (3) reuniones a realizar</t>
  </si>
  <si>
    <t>*Papelería 
*Video Beam
*Espacio destinado para la capacitación.</t>
  </si>
  <si>
    <t>*RESPONSABLE PROCESO ATENCIÓN A LA CIUDADANÍA Y EQUIPO DEL PROCESO</t>
  </si>
  <si>
    <t>01-01-2019 al 31-12-2019</t>
  </si>
  <si>
    <t>Se realizo la solicitud de programación del comité de atención al ciudadano a la Subdirección Técnica administrativa y financiera . Por motivos administrativos no se realizo el comité de gestion y desempeño.</t>
  </si>
  <si>
    <t>memorando 2019IE7172, Respuesta memorando 2019IE7564</t>
  </si>
  <si>
    <t>N/A</t>
  </si>
  <si>
    <t>Subcomponente 2 Fortalecimiento de los canales de atención</t>
  </si>
  <si>
    <t>Continuar con las mejoras en las Sedes que cuentan con puntos de atención a la ciudadanía garantizando condiciones de accesibilidad y señalización</t>
  </si>
  <si>
    <t>* Habilitar los baños para discapacitados en la Sede Administrativa
* Acondicionar a señalización de la Sede Administrativa donde se cuente con puntos de atenciòn</t>
  </si>
  <si>
    <t>Espacios habilitados en sedes administrativas</t>
  </si>
  <si>
    <t>* Presupuestales
* Humanos</t>
  </si>
  <si>
    <t>RESPONSABLE PROCESO ATENCIÓN A LA CIUDADANÍA Y EQUIPO DEL PROCESO, ÀREA DE MANTENIMIENTO DE BIENES E INFRAESTRUCTURA - EQUIPO DE DISCAPACIDAD</t>
  </si>
  <si>
    <t>Realizar divulgación del Canal Electronico (Correo- Mail) exclusivo para la denuncia de actos de corrupción que se puedan presentar en la entidad, por parte de la ciudadanía en general y emitir un (1) informe trimestral de los reportes allegados al correspondiente.</t>
  </si>
  <si>
    <t>* Cuatro (4) campañas realizadas de divulgación del Canal Electrónico (anticorrupcion@idipron.gov.co) 
* Incluir en el informe trimestral publicado en la página web, los resultados de las denuncias presentadas en la Entidad</t>
  </si>
  <si>
    <t>No de campañas realizadas / (4) campañas programadas
Informes trimestrales emitidos durante la vigencia (4)</t>
  </si>
  <si>
    <t>*Mailing</t>
  </si>
  <si>
    <t>RESPONSABLE PROCESO ATENCIÓN A LA CIUDADANÍA Y EQUIPO DEL PROCESO</t>
  </si>
  <si>
    <t xml:space="preserve">
se realiza la divulgación a través de correo electrónico sobre la importancia de conocer las políticas de denunciar cualquier acto de corrupción </t>
  </si>
  <si>
    <t>Generar un (1) protocolo interno de protección de datos de los denunciantes de los actos de corrupción que se reporten a través de los diferentes canales, dando lineamientos y directrices de protección al reportante y custodia de los datos de los reportantes</t>
  </si>
  <si>
    <t>* Un (1) documento interno generado de protección de datos de denunciantes y ciudadanía.</t>
  </si>
  <si>
    <t>Un protocolo oficializado referente a la protección de datos de los denunciantes</t>
  </si>
  <si>
    <t xml:space="preserve">*Papelería </t>
  </si>
  <si>
    <t>RESPONSABLE PROCESO ATENCIÓN A LA CIUDADANÍA Y EQUIPO DEL PROCESO, OFICINA ASESORA JURIDICA, GRUPO DE TRABAJO PARA EL EJERCICIO DEL CONTROL INTERNO DISCIPLINARIO, OFICINA ASESORA DE PLANEACIÓN</t>
  </si>
  <si>
    <t>Se encuentra publicada la politica publica de proteccion de datos personales en la pagina web de la entidad.</t>
  </si>
  <si>
    <t>http://www.idipron.gov.co/guia-ciudadana-gestion-pqrs</t>
  </si>
  <si>
    <r>
      <rPr>
        <b/>
        <sz val="12"/>
        <rFont val="Times New Roman"/>
        <family val="1"/>
      </rPr>
      <t xml:space="preserve">Subcomponente 3  
Talento Humano                                                 </t>
    </r>
    <r>
      <rPr>
        <sz val="12"/>
        <rFont val="Times New Roman"/>
        <family val="1"/>
      </rPr>
      <t xml:space="preserve"> </t>
    </r>
  </si>
  <si>
    <t xml:space="preserve">Dictar capacitaciones, en las Unidades de Protección Integral, Comedores Comunitarios de la Entidad y personal de Seguridad y Vigilancia privada que presta sus servicios en la Entidad, para el reconocimiento en la entidad del Proceso de Atención a la Ciudadanía, del Defensor del Ciudadano. De igual forma  el manejo del Buzón de Quejas y Reclamos y la importancia de la encuesta de percepción del servicio al ciudadano, en cumplimiento a la Ley 1755 de 2015 “Por medio de la cual se regula el Derecho Fundamental de Petición y se sustituye un título del Código de Procedimiento Administrativo y de lo Contencioso Administrativo " y el Decreto 371 de 2010 de Alcaldía Mayor de Bogotá D.C "Por el cual se establecen lineamientos para preservar y fortalecer la transparencia y para la prevención de la corrupción en las Entidades y Organismos del Distrito Capital." </t>
  </si>
  <si>
    <t>Capacitaciones a los NNAJ y funcionarios de la Entidad</t>
  </si>
  <si>
    <t>No de capacitaciones realizadas /  (28)  capacitaciones a realizar</t>
  </si>
  <si>
    <t xml:space="preserve">
*Papelería 
*Video Beam
*Volantes digitales
*Espacio destinado para la capacitación.
</t>
  </si>
  <si>
    <t>Se realizó capacitación en UPI Bosa (14-06-2019), Comedor Bosa (14-06-2019), UPI Perdomo (27-06-2019), Comedor Perdomo (27-06-2019), UPI Molinos (28-06-2019), UPI Arbolizadora Alta (4-07-2019), Comedor Arbolizadora Alta (4-07-2019) UPI Santa Lucia (11-07-2019), Comedor Usme (11-07-2019),UPI La 27 (9-08-2019), UPI Luna Park (9-08-2019), Comedor San Blas (9-08-2019) UPI Casa Belen (16-08-2019), UPI Rioja (16-08-2019), Comedor Rioja (16-08-2019), UPI la 32 (21-09-2019) UPI Eden y Carmen de Apicala (27-09-2019) UPI La 15 (16-10-2019 2 capacitaciones realizadas a los grupos del convenio baños publicos en la mañana y en la tarde), Oasis I y II (21-11-2019), UPI Servita (27-11-2019), Conservatorio Javier de Nicoló (29-11- 2019) Upi Liberia (29-11- 2019).</t>
  </si>
  <si>
    <t>Cronograma de capacitaciones en Sedes, Unidades y Dependencias, Listas de Asistencia y Actas.</t>
  </si>
  <si>
    <t>3.2.</t>
  </si>
  <si>
    <t>Coordinar y realizar cuatro (4) capacitaciones a 30 funcionarios del IDIPRON (Portafolio de Servicios de cualificación Servicio al ciudadano) con una Entidad Distrital en temas o módulos referidos al manejo de la Plataforma SDQS 'Bogotá Te Escucha'
*Escuchando nuestro lenguaje
*Creando confianza
*Resolución de Conflicto
*Transparencia y Ética
*Protocolos de servicio.</t>
  </si>
  <si>
    <t>Capacitaciones a los funcionarios de la Entidad</t>
  </si>
  <si>
    <t>No de capacitaciones realizadas /  (4)  capacitaciones a realizar</t>
  </si>
  <si>
    <t>PROCESO ATENCIÓN A LA CIUDADANÍA, DIRECCIÓN DE CALIDAD DE LA ALCALDÍA MAYOR DE BOGOTÁ</t>
  </si>
  <si>
    <t>Se coordinó con la Dirección de Calidad de la Alcaldía Mayor de Bogotá el cronograma para brindar el proceso de cualificación a los servidores públicos y funcionarios del IDIPRON de fecha 01 abril de 2019
Se realizó a la fecha cuatro (4) cualificaciones en Atención y Servicio a la Ciudadanía con la Dirección de Calidad y Servicio de la Alcaldía Mayor en las siguientes fechas: 16-05-2019, 28-05-2019, 06-06-2019, 26-06-2019</t>
  </si>
  <si>
    <t>*Cualificación con Secretaria General de la Alcaldía Mayor de Bogotá, se realizaran  en las fechas 19,28 - 30 de mayo, 26 de junio y 18 de julio.
*Memorando de fecha 10 de mayo de 2019.
*Acta de reunión inicial elaborada el día 1 de abril de 2019, donde se pactó en mesa de trabajo el cronograma.
*Acta y Listados de Asistencia 16-05-2019, 28-05-2019, 06-06-2019 y 26-06-2019
*Correo electrónico y visita puestos de trabajo por parte de Evaluador de Competencias Laborales del Sistema Nacional de Formación para el Trabajo del Centro de Diseño y Metrología del SENA para Certificación en acta de programación de visitas del 18 al 25 de julio de 2019: en diez (10) Sedes de la Entidad Calle 15, Conservatorio Javier de Nicoló, Bosa, Santa Lucía, La Rioja, Oasis, Calle 61, Calle 63, Distrito Joven y La 32</t>
  </si>
  <si>
    <t xml:space="preserve">Se cumplió con el 100% de la acción y se coordinó el proceso de certificación y cualificación en competencias </t>
  </si>
  <si>
    <t>Coordinar en conjunto la inclusión del Plan Institucional de Capacitación -PIC para la vigencia 2019 el desarrollo de capacitaciones en lenguaje de señas a los diferentes servidores públicos que prestan sus servicio a la ciudadanía en los servicios misionales y administrativos.</t>
  </si>
  <si>
    <t>* Inclusión en el Plan Institucional de Capacitación -PIC
*Capacitaciones realizadas</t>
  </si>
  <si>
    <t xml:space="preserve">* Solicitud de inclusión en el Plan Institucional de Capacitación -PIC
*Capacitaciones realizadas </t>
  </si>
  <si>
    <t>* Recursos Informáticos
*Espacio destinado para la capacitación.</t>
  </si>
  <si>
    <t>RESPONSABLE PROCESO ATENCIÓN A LA CIUDADANÍA Y EQUIPO DEL PROCESO, 
SUBDIRECCIÓN DE DESARROLLO HUMANO - ÁREA DE CAPACITACIÓN Y BIENESTAR - EQUIPO DE DISCAPACIDAD</t>
  </si>
  <si>
    <t>Dichas capacitaciones se realizaron los dias 14 y 21 de agosto de 2019</t>
  </si>
  <si>
    <t>Actas y listados de asistencia</t>
  </si>
  <si>
    <t>Subcomponente 4 Normativo y procedimental</t>
  </si>
  <si>
    <t>Sensibilización sobre la responsabilidad de los servidores públicos frente a los derechos de los ciudadanos. Así como dar a conocer el contenido de la Carta de Trato Digno del IDIPRON, tanto a funcionarios como beneficiarios de la entidad.</t>
  </si>
  <si>
    <t xml:space="preserve">
Se realizó capacitación en UPI Bosa (14-06-2019), Comedor Bosa (14-06-2019), UPI Perdomo (27-06-2019), Comedor Perdomo (27-06-2019), UPI Molinos (28-06-2019), UPI Arbolizadora Alta (4-07-2019), Comedor Arbolizadora Alta (4-07-2019) UPI Santa Lucia (11-07-2019), Comedor Usme (11-07-2019),UPI La 27 (9-08-2019), UPI Luna Park (9-08-2019), Comedor San Blas (9-08-2019) UPI Casa Belen (16-08-2019), UPI Rioja (16-08-2019), Comedor Rioja (16-08-2019), UPI la 32 (21-09-2019) UPI Eden y Carmen de Apicala (27-09-2019) UPI La 15 (16-10-2019 2 capacitaciones realizadas a los grupos del convenio baños publicos en la mañana y en la tarde), Oasis I y II (21-11-2019), UPI Servita (27-11-2019), Conservatorio Javier de Nicoló (29-11- 2019) Upi Liberia (29-11- 2019).
* Se realizó cinco (5) capacitaciones en el espacio de Reinducción e Inducción a Servidores Públicos de fecha 28 de marzo, 25 de abril, 10 de mayo, 28 de mayo y 06 de junio.</t>
  </si>
  <si>
    <t>Actas de capacitaciones
Listados de asistencia 28-03-2019 y 25-04-2019
Cronograma de capacitaciones en Sedes, Unidades y Dependencias, Listas de Asistencia y Actas.</t>
  </si>
  <si>
    <t>Realizar dos (2) campañas al Interior de la Entidad donde se plantee el manejo y gestión de las PQRS, Carta de Trato Digno de Atención al Ciudadano, el trato prioritario de las peticiones presentadas por menores de edad y aquellas relacionadas con el reconocimiento de un derecho fundamental y tiempos de respuesta de los derechos de petición y PQRS allegadas a la Entidad</t>
  </si>
  <si>
    <t>Dos (2) campañas realizadas</t>
  </si>
  <si>
    <t>No de campañas realizadas /  (2) campañas realizadas</t>
  </si>
  <si>
    <t xml:space="preserve">*Mailing
</t>
  </si>
  <si>
    <t>RESPONSABLE PROCESO ATENCIÓN A LA CIUDADANÍA Y EQUIPO DEL PROCESO, ÁREA DE TRABAJO DE COMUNICACIONES</t>
  </si>
  <si>
    <t>Correo electronico enviado a todos los funcionarios el dia 23 de diciembre 2019, link ubicación pagina web y publicacion en la pagina web realizada por el area de comunicaciones el dia 17 de diciembre de 2019</t>
  </si>
  <si>
    <t>Subcomponente 5
Relacionamiento con el ciudadano</t>
  </si>
  <si>
    <t>5.1.</t>
  </si>
  <si>
    <t>Medir la satisfacción de las respuestas dadas a los requerimientos entre los encuestados según la encuesta de percepción servicio a la ciudadanía.</t>
  </si>
  <si>
    <t>Incluir en el informe trimestral publicado en la página web, los resultados de la percepción de servicio a la ciudadanía.</t>
  </si>
  <si>
    <t>N° de informes publicados / 4  informes a publicar</t>
  </si>
  <si>
    <t>*Papelería 
*Acceso WEB
*Recursos Informáticos.</t>
  </si>
  <si>
    <r>
      <t>Se realizó dos (3) Informes Trimestrales:</t>
    </r>
    <r>
      <rPr>
        <i/>
        <sz val="12.5"/>
        <rFont val="Times New Roman"/>
        <family val="1"/>
      </rPr>
      <t xml:space="preserve"> Enero - Marzo,</t>
    </r>
    <r>
      <rPr>
        <sz val="12.5"/>
        <rFont val="Times New Roman"/>
        <family val="1"/>
      </rPr>
      <t xml:space="preserve"> </t>
    </r>
    <r>
      <rPr>
        <i/>
        <sz val="12.5"/>
        <rFont val="Times New Roman"/>
        <family val="1"/>
      </rPr>
      <t>Abril - Junio, julio- septiembre</t>
    </r>
    <r>
      <rPr>
        <sz val="12.5"/>
        <rFont val="Times New Roman"/>
        <family val="1"/>
      </rPr>
      <t xml:space="preserve"> donde se extracta la medición d ela satisfacción a través de la Encuesta de Percepción al Ciudadano y se encuentra en proceso de consolidacion de la informacion para el informe del cuarto trimestre.</t>
    </r>
  </si>
  <si>
    <t>Se realizó dos (3) Informes Trimestrales: Enero - Marzo, Abril - Junio, julio- septiembre donde se extracta la medición d ela satisfacción a través de la Encuesta de Percepción al Ciudadano y se encuentra en proceso de consolidacion de la informacion para el informe del cuarto trimestre. Los informes se encuentran cargados en la pagina web en el link http://www.idipron.gov.co/informacion-pqrs-idipron</t>
  </si>
  <si>
    <r>
      <t xml:space="preserve">         Seguimiento al Plan Anticorrupción y de Atención al Ciudadano 2019
</t>
    </r>
    <r>
      <rPr>
        <b/>
        <sz val="22"/>
        <color theme="4" tint="-0.499984740745262"/>
        <rFont val="Calibri"/>
        <family val="2"/>
        <scheme val="minor"/>
      </rPr>
      <t>Oficina de Control Interno - 31 Diciembre-2019</t>
    </r>
  </si>
  <si>
    <r>
      <t xml:space="preserve">Seguimiento al Plan Anticorrupción y de Atención al Ciudadano 2019
</t>
    </r>
    <r>
      <rPr>
        <b/>
        <sz val="18"/>
        <color theme="4" tint="-0.499984740745262"/>
        <rFont val="Calibri"/>
        <family val="2"/>
        <scheme val="minor"/>
      </rPr>
      <t xml:space="preserve">Oficina de Control Interno </t>
    </r>
  </si>
  <si>
    <t>Rendición de Cuentas</t>
  </si>
  <si>
    <t>Recursos
(Económicos, Lógisticos Tecnológicos y/o Humanos)</t>
  </si>
  <si>
    <r>
      <rPr>
        <b/>
        <sz val="14"/>
        <color theme="1"/>
        <rFont val="Times New Roman"/>
        <family val="1"/>
      </rPr>
      <t xml:space="preserve">Subcomponente / proceso 1
 Información de calidad y en lenguaje comprensible                                         </t>
    </r>
    <r>
      <rPr>
        <sz val="14"/>
        <color theme="1"/>
        <rFont val="Times New Roman"/>
        <family val="1"/>
      </rPr>
      <t xml:space="preserve"> </t>
    </r>
  </si>
  <si>
    <t xml:space="preserve">Publicación de la Plataforma Estrátegica:
*Misión
*Visión
*Conceptos
* Política del Sistema Integrado de Gestión
* Transversalidades - Enfoque Diferencial
*Objetivos Estratégicos y del sistema Integrado de Gestión
*Alineación estratégica
*Modelo pedagógico del IDIPRON: Una experiencia pedágogica de la Calle
</t>
  </si>
  <si>
    <t>Documento de la Plataforma Estratégica en la página web del Instituto</t>
  </si>
  <si>
    <t>Documento publicado de la Plataforma Estratégica del IDIPRON</t>
  </si>
  <si>
    <t xml:space="preserve">Oficina Asesora de Planeación, área de Comunicaciones y/o dependencias  </t>
  </si>
  <si>
    <t>ENERO 2019.</t>
  </si>
  <si>
    <r>
      <rPr>
        <b/>
        <sz val="10"/>
        <color theme="1"/>
        <rFont val="Times New Roman"/>
        <family val="1"/>
      </rPr>
      <t>I Seguimiento:</t>
    </r>
    <r>
      <rPr>
        <sz val="10"/>
        <color theme="1"/>
        <rFont val="Times New Roman"/>
        <family val="1"/>
      </rPr>
      <t xml:space="preserve">
Seguimiento y verificación de documentación en la página web del Instituto</t>
    </r>
  </si>
  <si>
    <r>
      <rPr>
        <b/>
        <sz val="10"/>
        <color theme="1"/>
        <rFont val="Times New Roman"/>
        <family val="1"/>
      </rPr>
      <t>I Seguimiento:</t>
    </r>
    <r>
      <rPr>
        <sz val="10"/>
        <color theme="1"/>
        <rFont val="Times New Roman"/>
        <family val="1"/>
      </rPr>
      <t xml:space="preserve"> Documento de verificación (registro fotográfico de públicación en página web)</t>
    </r>
  </si>
  <si>
    <r>
      <rPr>
        <b/>
        <sz val="10"/>
        <color theme="1"/>
        <rFont val="Times New Roman"/>
        <family val="1"/>
      </rPr>
      <t xml:space="preserve">I Seguimiento: </t>
    </r>
    <r>
      <rPr>
        <sz val="10"/>
        <color theme="1"/>
        <rFont val="Times New Roman"/>
        <family val="1"/>
      </rPr>
      <t xml:space="preserve">
Este documento se mantiene publicado en la página web (canal multimedia), ya que es es fundamental para le rendición de cuentas porque informa a la ciudadanía sobre las generalidades y la misionalidad del Instituto. 
</t>
    </r>
  </si>
  <si>
    <t>Publicación Modelo Pedagógico
* Etapas
* Modelo de Atención</t>
  </si>
  <si>
    <t>Documentos del Modelo Pedagógico publicado en la página web del Instituto</t>
  </si>
  <si>
    <t>No. Documentos del Modelo Pedagógico publicado en la página web del Instituto / No. Documentos del Modelo Pedagógico programdos en la página web del Instituto</t>
  </si>
  <si>
    <t>Publicación de estados financieros</t>
  </si>
  <si>
    <t>Balance General y estados de actividad financiera, ecónomica, social y ambiental (trimestral).</t>
  </si>
  <si>
    <t>Número de blanace general y estados de actividad financiera, ecónomica, social  / 4 (Número de blanace general y estados de actividad financiera, ecónomica, social trimestral)</t>
  </si>
  <si>
    <t>Enero a Diciembre 2019</t>
  </si>
  <si>
    <r>
      <rPr>
        <b/>
        <sz val="10"/>
        <color theme="1"/>
        <rFont val="Times New Roman"/>
        <family val="1"/>
      </rPr>
      <t>I Seguimiento:</t>
    </r>
    <r>
      <rPr>
        <sz val="10"/>
        <color theme="1"/>
        <rFont val="Times New Roman"/>
        <family val="1"/>
      </rPr>
      <t xml:space="preserve"> 
Documento de verificación (registro fotográfico de públicación en página web)</t>
    </r>
  </si>
  <si>
    <t xml:space="preserve">Publicar informes de Gestión y documentos orientados al balance de la gestión institucional </t>
  </si>
  <si>
    <t>Informes de gestión y documentos publicados</t>
  </si>
  <si>
    <t>Número de informes publicados / Número de informes programados</t>
  </si>
  <si>
    <r>
      <rPr>
        <b/>
        <sz val="10"/>
        <color theme="1"/>
        <rFont val="Times New Roman"/>
        <family val="1"/>
      </rPr>
      <t xml:space="preserve">I Seguimiento: </t>
    </r>
    <r>
      <rPr>
        <sz val="10"/>
        <color theme="1"/>
        <rFont val="Times New Roman"/>
        <family val="1"/>
      </rPr>
      <t xml:space="preserve">
Documento de verificación (registro fotográfico de públicación en página web)</t>
    </r>
  </si>
  <si>
    <r>
      <rPr>
        <b/>
        <sz val="10"/>
        <color theme="1"/>
        <rFont val="Times New Roman"/>
        <family val="1"/>
      </rPr>
      <t xml:space="preserve">I Seguimiento: </t>
    </r>
    <r>
      <rPr>
        <sz val="10"/>
        <color theme="1"/>
        <rFont val="Times New Roman"/>
        <family val="1"/>
      </rPr>
      <t xml:space="preserve">
Este documento se mantiene publicado en la página web (canal multimedia), ya que es es fundamental para le rendición de cuentas porque informa a la ciudadanía sobre las generalidades y la misionalidad del Instituto. </t>
    </r>
  </si>
  <si>
    <t>1.5</t>
  </si>
  <si>
    <t>Publicación de Programas y Proyectos en ejecución (Metas, objetivos e indicadores de gestión y/o desempeño)</t>
  </si>
  <si>
    <t>Planes de Acción por procesos y/o dependencias</t>
  </si>
  <si>
    <t>Número de Planes de Acción por procesos y/o dependencias publicados / Número de Planes de Acción por procesos y/o dependencias programados</t>
  </si>
  <si>
    <t>1.6</t>
  </si>
  <si>
    <t>Publicación de la Estrategia Integral de Rendición de Cuentas para la vigencia 2019</t>
  </si>
  <si>
    <t>Estrategia Integral de Rendición de Cuentas 2019</t>
  </si>
  <si>
    <t xml:space="preserve">Documento de Estrategia Integral de Rendición de cuentas 2019 </t>
  </si>
  <si>
    <t xml:space="preserve">Oficina Asesora de Planeación </t>
  </si>
  <si>
    <t>Marzo de 2019</t>
  </si>
  <si>
    <r>
      <rPr>
        <b/>
        <sz val="10"/>
        <color theme="1"/>
        <rFont val="Times New Roman"/>
        <family val="1"/>
      </rPr>
      <t xml:space="preserve">I Seguimiento:
</t>
    </r>
    <r>
      <rPr>
        <sz val="10"/>
        <color theme="1"/>
        <rFont val="Times New Roman"/>
        <family val="1"/>
      </rPr>
      <t>Se realizó la elaboración y publicación de la Estrategia Integral de Rendición de Cuentas 2019</t>
    </r>
  </si>
  <si>
    <r>
      <rPr>
        <b/>
        <sz val="10"/>
        <color theme="1"/>
        <rFont val="Times New Roman"/>
        <family val="1"/>
      </rPr>
      <t>I Seguimiento:</t>
    </r>
    <r>
      <rPr>
        <sz val="10"/>
        <color theme="1"/>
        <rFont val="Times New Roman"/>
        <family val="1"/>
      </rPr>
      <t xml:space="preserve"> Estrategia Integral de Rendición de Cuentas 2019 (Link de transparencia)</t>
    </r>
  </si>
  <si>
    <r>
      <rPr>
        <b/>
        <sz val="10"/>
        <color theme="1"/>
        <rFont val="Times New Roman"/>
        <family val="1"/>
      </rPr>
      <t xml:space="preserve">I Seguimiento: </t>
    </r>
    <r>
      <rPr>
        <sz val="10"/>
        <color theme="1"/>
        <rFont val="Times New Roman"/>
        <family val="1"/>
      </rPr>
      <t xml:space="preserve">
En este documento se estipula las actividades a realizar en el marco de la estrategia de rendición de cuentas (Diálogos ciudadanos y Audiencias Públicas Participativas)
</t>
    </r>
  </si>
  <si>
    <t>1.7</t>
  </si>
  <si>
    <t xml:space="preserve">Publicación de Mapas de Riesgo de Corrupción / Mapas de Riesgo de Gestión </t>
  </si>
  <si>
    <t>Mapas de Riesgo de Corrupción / Mapas de Riesgo de Gestión (trimestral)</t>
  </si>
  <si>
    <t>No de Mapas de Riesgo de Corrupción y Mapas de Riesgo de Gestión (trimestral) publicados / No Mapas de Riesgo de Corrupción y Mapas de Riesgo de Gestión programados</t>
  </si>
  <si>
    <r>
      <rPr>
        <b/>
        <sz val="10"/>
        <color theme="1"/>
        <rFont val="Times New Roman"/>
        <family val="1"/>
      </rPr>
      <t>I Seguimiento:</t>
    </r>
    <r>
      <rPr>
        <sz val="10"/>
        <color theme="1"/>
        <rFont val="Times New Roman"/>
        <family val="1"/>
      </rPr>
      <t xml:space="preserve"> 
Este documento se mantiene publicado en la página web (canal multimedia), ya que es es fundamental para le rendición de cuentas porque informa a la ciudadanía sobre las generalidades y la misionalidad del Instituto. </t>
    </r>
  </si>
  <si>
    <t>1.8</t>
  </si>
  <si>
    <t>Publicación de Planes de Mejoramiento (Control Interno)</t>
  </si>
  <si>
    <t>Planes de Mejoramiento (Control Interno) - trimestral</t>
  </si>
  <si>
    <t>No. Planes de Mejoramiento (Control Interno) publicados / No . Palnes de Mejoramiento programados</t>
  </si>
  <si>
    <t xml:space="preserve">Oficina Asesora de Planeación, área de Comunicaciones, Control Interno y/o dependencias  </t>
  </si>
  <si>
    <r>
      <rPr>
        <b/>
        <sz val="14"/>
        <color theme="1"/>
        <rFont val="Times New Roman"/>
        <family val="1"/>
      </rPr>
      <t xml:space="preserve">Subcomponente / proceso  2
Diálogo de doble vía con la ciudadanía y sus organizaciones                                                                    </t>
    </r>
    <r>
      <rPr>
        <sz val="14"/>
        <color theme="1"/>
        <rFont val="Times New Roman"/>
        <family val="1"/>
      </rPr>
      <t xml:space="preserve">  </t>
    </r>
  </si>
  <si>
    <t>Desarrollar Foros virtuales de diálogo y participación</t>
  </si>
  <si>
    <t xml:space="preserve">Foro Virtual de participación </t>
  </si>
  <si>
    <t>No. de Foros Virtuales realizados / No de Foros Virtuales programados</t>
  </si>
  <si>
    <r>
      <rPr>
        <b/>
        <sz val="10"/>
        <color theme="1"/>
        <rFont val="Times New Roman"/>
        <family val="1"/>
      </rPr>
      <t xml:space="preserve">I Seguimiento: 
</t>
    </r>
    <r>
      <rPr>
        <sz val="10"/>
        <color theme="1"/>
        <rFont val="Times New Roman"/>
        <family val="1"/>
      </rPr>
      <t xml:space="preserve">Se realizó el Foro Virtual de Participación - Justicia Restaurativa (31/01/2019)
Se realizó el Foro Virtual de Particiapción - Enfoque Diferencial "Las Mujeres Habitantes de Calle Tejemos Cambios"
</t>
    </r>
    <r>
      <rPr>
        <b/>
        <sz val="10"/>
        <color theme="1"/>
        <rFont val="Times New Roman"/>
        <family val="1"/>
      </rPr>
      <t xml:space="preserve">II Seguimiento: </t>
    </r>
    <r>
      <rPr>
        <sz val="10"/>
        <color theme="1"/>
        <rFont val="Times New Roman"/>
        <family val="1"/>
      </rPr>
      <t xml:space="preserve">
Se realizó el Foro Virtual de Participación sobre Mitigación - Mitos y verdades sobre el consumo de SPA- 24 de julio
</t>
    </r>
    <r>
      <rPr>
        <b/>
        <sz val="10"/>
        <color theme="1"/>
        <rFont val="Times New Roman"/>
        <family val="1"/>
      </rPr>
      <t xml:space="preserve">III Seguimiento: </t>
    </r>
    <r>
      <rPr>
        <sz val="10"/>
        <color theme="1"/>
        <rFont val="Times New Roman"/>
        <family val="1"/>
      </rPr>
      <t xml:space="preserve">
Se realizó el Foro Virtual de ESCNNA en el mes de Septiembre</t>
    </r>
  </si>
  <si>
    <r>
      <rPr>
        <b/>
        <sz val="10"/>
        <color theme="1"/>
        <rFont val="Times New Roman"/>
        <family val="1"/>
      </rPr>
      <t xml:space="preserve">I Seguimiento:  </t>
    </r>
    <r>
      <rPr>
        <sz val="10"/>
        <color theme="1"/>
        <rFont val="Times New Roman"/>
        <family val="1"/>
      </rPr>
      <t xml:space="preserve">Seguimiento al Foro Virtual de Participación - Justicia Restaurativa
Seguimiento al Foro Virtual de Participación - Enfoque Diferencial "Las Mujeres Habitantes de Calle Tejemos Cambios"
</t>
    </r>
    <r>
      <rPr>
        <b/>
        <sz val="10"/>
        <color theme="1"/>
        <rFont val="Times New Roman"/>
        <family val="1"/>
      </rPr>
      <t xml:space="preserve">II Seguimiento:
</t>
    </r>
    <r>
      <rPr>
        <sz val="10"/>
        <color theme="1"/>
        <rFont val="Times New Roman"/>
        <family val="1"/>
      </rPr>
      <t xml:space="preserve">Seguimeinto al Foro Virtual de Participación . Mitigación 
</t>
    </r>
    <r>
      <rPr>
        <b/>
        <sz val="10"/>
        <color theme="1"/>
        <rFont val="Times New Roman"/>
        <family val="1"/>
      </rPr>
      <t>III Seguimiento:</t>
    </r>
    <r>
      <rPr>
        <sz val="10"/>
        <color theme="1"/>
        <rFont val="Times New Roman"/>
        <family val="1"/>
      </rPr>
      <t xml:space="preserve"> Informe de Foros Virtuales de Participación</t>
    </r>
  </si>
  <si>
    <r>
      <rPr>
        <b/>
        <sz val="10"/>
        <color theme="1"/>
        <rFont val="Times New Roman"/>
        <family val="1"/>
      </rPr>
      <t xml:space="preserve">I Seguimiento: </t>
    </r>
    <r>
      <rPr>
        <sz val="10"/>
        <color theme="1"/>
        <rFont val="Times New Roman"/>
        <family val="1"/>
      </rPr>
      <t xml:space="preserve">
Se realizará en el mes de Junio el Foro Virtual de Particiapción de Mitigación
Se realizará en el segundo semestre de 2019 el Foro de Explotación Sexual Comercial de Niñas, Niños y Adolescentes (ESCNNA)
</t>
    </r>
    <r>
      <rPr>
        <b/>
        <sz val="10"/>
        <color theme="1"/>
        <rFont val="Times New Roman"/>
        <family val="1"/>
      </rPr>
      <t xml:space="preserve">II Seguimiento: 
</t>
    </r>
    <r>
      <rPr>
        <sz val="10"/>
        <color theme="1"/>
        <rFont val="Times New Roman"/>
        <family val="1"/>
      </rPr>
      <t xml:space="preserve">Se realizará el Foro Virtual de ESCNNA en el mes de septiembre en el marco de la lucha contra la Explotación Sexual Comercial de Niños, Niñas y Adolescentes (ESCNNA)
</t>
    </r>
    <r>
      <rPr>
        <b/>
        <sz val="10"/>
        <color theme="1"/>
        <rFont val="Times New Roman"/>
        <family val="1"/>
      </rPr>
      <t>III Seguimiento:</t>
    </r>
    <r>
      <rPr>
        <sz val="10"/>
        <color theme="1"/>
        <rFont val="Times New Roman"/>
        <family val="1"/>
      </rPr>
      <t xml:space="preserve"> 
Se realizó el Foro Virtual de ESCNNA en el mes de Septiembre</t>
    </r>
  </si>
  <si>
    <t>Relización de Audiencias Públicas Participativas de Rendición de Cuentas .</t>
  </si>
  <si>
    <t xml:space="preserve">Audiencias Públicas Participativas de Rendición de Cuentas.  </t>
  </si>
  <si>
    <t>No. Audiencias Públicas Participativas de Rendición de Cuentas programadas / No. Audiencias Públicas Participativas de Rendición de Cuentas realizadas</t>
  </si>
  <si>
    <t>Tecnológicos, logísticos y Humanos</t>
  </si>
  <si>
    <r>
      <rPr>
        <b/>
        <sz val="10"/>
        <color theme="1"/>
        <rFont val="Times New Roman"/>
        <family val="1"/>
      </rPr>
      <t xml:space="preserve">I Seguimiento: </t>
    </r>
    <r>
      <rPr>
        <sz val="10"/>
        <color theme="1"/>
        <rFont val="Times New Roman"/>
        <family val="1"/>
      </rPr>
      <t xml:space="preserve">
Se realizó la Audiencia Pública de Rendición de Cuentas - IDIPRON SIN CARRETA - CON LAS PUERTAS ABIERTAS - Unidad de Protección Integral - Servitá
</t>
    </r>
    <r>
      <rPr>
        <b/>
        <sz val="10"/>
        <color theme="1"/>
        <rFont val="Times New Roman"/>
        <family val="1"/>
      </rPr>
      <t xml:space="preserve">III Seguimiento: </t>
    </r>
    <r>
      <rPr>
        <sz val="10"/>
        <color theme="1"/>
        <rFont val="Times New Roman"/>
        <family val="1"/>
      </rPr>
      <t xml:space="preserve">
Se realizó la II Audiencia Pública de Rendición de Cuentas en el auditorio de la Fundación Universitaria Monserrate el día 8 de noviemre de 2019.
</t>
    </r>
  </si>
  <si>
    <r>
      <rPr>
        <b/>
        <sz val="10"/>
        <color theme="1"/>
        <rFont val="Times New Roman"/>
        <family val="1"/>
      </rPr>
      <t>I Seguimiento:</t>
    </r>
    <r>
      <rPr>
        <sz val="10"/>
        <color theme="1"/>
        <rFont val="Times New Roman"/>
        <family val="1"/>
      </rPr>
      <t xml:space="preserve"> Información recopilada de la Audiencia Pública de Rendición de Cuentas - Convocatoria, presentaciones, registro fotográfico - formatos de seguimiento
</t>
    </r>
    <r>
      <rPr>
        <b/>
        <sz val="10"/>
        <color theme="1"/>
        <rFont val="Times New Roman"/>
        <family val="1"/>
      </rPr>
      <t xml:space="preserve">III Seguimiento:
</t>
    </r>
    <r>
      <rPr>
        <sz val="10"/>
        <color theme="1"/>
        <rFont val="Times New Roman"/>
        <family val="1"/>
      </rPr>
      <t>Informe de la II Audiencia Pública de Rendición de Cuentas e Informe de la Estrategia Integral de Rendición de Cuentas</t>
    </r>
  </si>
  <si>
    <r>
      <rPr>
        <b/>
        <sz val="10"/>
        <color theme="1"/>
        <rFont val="Times New Roman"/>
        <family val="1"/>
      </rPr>
      <t xml:space="preserve">I Seguimiento: </t>
    </r>
    <r>
      <rPr>
        <sz val="10"/>
        <color theme="1"/>
        <rFont val="Times New Roman"/>
        <family val="1"/>
      </rPr>
      <t xml:space="preserve">
En el II Semestre de 2019 se llevará a cabo la II Audiencia Pública Participativa de Rendición de Cuentas del Instituto.
</t>
    </r>
    <r>
      <rPr>
        <b/>
        <sz val="10"/>
        <color theme="1"/>
        <rFont val="Times New Roman"/>
        <family val="1"/>
      </rPr>
      <t xml:space="preserve">
II Seguimiento:
</t>
    </r>
    <r>
      <rPr>
        <sz val="10"/>
        <color theme="1"/>
        <rFont val="Times New Roman"/>
        <family val="1"/>
      </rPr>
      <t xml:space="preserve">Se realizará la II Audiencia Pública en el último trimestre 
</t>
    </r>
    <r>
      <rPr>
        <b/>
        <sz val="10"/>
        <color theme="1"/>
        <rFont val="Times New Roman"/>
        <family val="1"/>
      </rPr>
      <t>III Seguimiento:</t>
    </r>
    <r>
      <rPr>
        <sz val="10"/>
        <color theme="1"/>
        <rFont val="Times New Roman"/>
        <family val="1"/>
      </rPr>
      <t xml:space="preserve"> </t>
    </r>
    <r>
      <rPr>
        <b/>
        <sz val="10"/>
        <color theme="1"/>
        <rFont val="Times New Roman"/>
        <family val="1"/>
      </rPr>
      <t xml:space="preserve">
</t>
    </r>
    <r>
      <rPr>
        <sz val="10"/>
        <color theme="1"/>
        <rFont val="Times New Roman"/>
        <family val="1"/>
      </rPr>
      <t>Se realizó la II Audiencia Pública de Rendición de Cuentas en el auditorio de la Fundación Universitaria Monserrate el día 8 de noviemre de 2019.</t>
    </r>
  </si>
  <si>
    <r>
      <rPr>
        <b/>
        <sz val="14"/>
        <color theme="1"/>
        <rFont val="Times New Roman"/>
        <family val="1"/>
      </rPr>
      <t xml:space="preserve">Subcomponente / proceso 3
Incentivos para motivar la cultura de la rendición y petición de cuentas                                            </t>
    </r>
    <r>
      <rPr>
        <sz val="14"/>
        <color theme="1"/>
        <rFont val="Times New Roman"/>
        <family val="1"/>
      </rPr>
      <t xml:space="preserve"> </t>
    </r>
  </si>
  <si>
    <t xml:space="preserve">Realizar acciones de retroalimentación y evaluación, por parte de los asistentes, a las Audiencias Públicas Participativas de Rendición de Cuentas </t>
  </si>
  <si>
    <t>Documento de recopilación de información suministrada de los formatos de "Encuesta de Evaluación de la Audiencia Pública de Rendición de Cuentas", "Formato de preguntas" y "Sistematización de información"</t>
  </si>
  <si>
    <t># documentos publicados de respuesta a preguntas, inquietudes y sugerencias de los asistentes a las Audiencias Públicas de Rendición de Cuentas / # documentos recopilados a preguntas, inquietudes y sugerencias de los asistentes a las Audiencias Públicas de Rendición de Cuentas</t>
  </si>
  <si>
    <r>
      <rPr>
        <b/>
        <sz val="10"/>
        <color theme="1"/>
        <rFont val="Times New Roman"/>
        <family val="1"/>
      </rPr>
      <t xml:space="preserve">II Seguimiento:
</t>
    </r>
    <r>
      <rPr>
        <sz val="10"/>
        <color theme="1"/>
        <rFont val="Times New Roman"/>
        <family val="1"/>
      </rPr>
      <t>Se realizó la publicación del documento de respuesta a preguntas, inquietudes y sugerencias de la I Audiencia Pública de Rendición de Cuentas en la pagina web del Instituto</t>
    </r>
    <r>
      <rPr>
        <b/>
        <sz val="10"/>
        <color theme="1"/>
        <rFont val="Times New Roman"/>
        <family val="1"/>
      </rPr>
      <t xml:space="preserve"> 
III Seguimiento:
</t>
    </r>
    <r>
      <rPr>
        <sz val="10"/>
        <color theme="1"/>
        <rFont val="Times New Roman"/>
        <family val="1"/>
      </rPr>
      <t xml:space="preserve">Se realizó la publicación del documento de respuesta a preguntas, inquietudes y sugerencias de la I Audiencia Pública de Rendición de Cuentas en la pagina web del Instituto </t>
    </r>
  </si>
  <si>
    <r>
      <rPr>
        <b/>
        <sz val="10"/>
        <color theme="1"/>
        <rFont val="Times New Roman"/>
        <family val="1"/>
      </rPr>
      <t xml:space="preserve">II Seguimiento:
</t>
    </r>
    <r>
      <rPr>
        <sz val="10"/>
        <color theme="1"/>
        <rFont val="Times New Roman"/>
        <family val="1"/>
      </rPr>
      <t xml:space="preserve">Documento de respuesta a preguntas, inquietudes y sugerencias de la I Audiencia Pública de rendicion de cuentas
Solictud de publicación y pantallazo de publicación del documento
</t>
    </r>
    <r>
      <rPr>
        <b/>
        <sz val="10"/>
        <color theme="1"/>
        <rFont val="Times New Roman"/>
        <family val="1"/>
      </rPr>
      <t>III Seguimiento:</t>
    </r>
    <r>
      <rPr>
        <sz val="10"/>
        <color theme="1"/>
        <rFont val="Times New Roman"/>
        <family val="1"/>
      </rPr>
      <t xml:space="preserve">
Documento de respuesta a preguntas, inquietudes y sugerencias de la II Audiencia Pública de rendicion de cuentas
Solictud de publicación y pantallazo de publicación del documento</t>
    </r>
  </si>
  <si>
    <r>
      <rPr>
        <b/>
        <sz val="10"/>
        <color theme="1"/>
        <rFont val="Times New Roman"/>
        <family val="1"/>
      </rPr>
      <t>I Seguimiento:</t>
    </r>
    <r>
      <rPr>
        <sz val="10"/>
        <color theme="1"/>
        <rFont val="Times New Roman"/>
        <family val="1"/>
      </rPr>
      <t xml:space="preserve">
La I Audiencia Pública de Rendición de Cuentas se llevó a cabo el 26 de abril de 2019, en este sentido, una vez terminado el proceso de recopilación de información y análisis, se adelantará y publicará el documento de respuestas a a preguntas, inquietudes y sugerencias de los asistentes a las Audiencia Pública de Rendición de Cuentas
</t>
    </r>
    <r>
      <rPr>
        <b/>
        <sz val="10"/>
        <color theme="1"/>
        <rFont val="Times New Roman"/>
        <family val="1"/>
      </rPr>
      <t xml:space="preserve">II Seguimiento:
</t>
    </r>
    <r>
      <rPr>
        <sz val="10"/>
        <color theme="1"/>
        <rFont val="Times New Roman"/>
        <family val="1"/>
      </rPr>
      <t xml:space="preserve">El siguiente documento se realizará posterior a la II Audiencia Pública que se realizará en el último trimestre del año
</t>
    </r>
    <r>
      <rPr>
        <b/>
        <sz val="10"/>
        <color theme="1"/>
        <rFont val="Times New Roman"/>
        <family val="1"/>
      </rPr>
      <t>III Seguimiento:</t>
    </r>
    <r>
      <rPr>
        <sz val="10"/>
        <color theme="1"/>
        <rFont val="Times New Roman"/>
        <family val="1"/>
      </rPr>
      <t xml:space="preserve">
La II Audiencia Pública de Rendición de Cuentas se llevó a cabo el 8 de noviembre de 2019, en este sentido, una vez terminado el proceso de recopilación de información y análisis, se adelantó y publicó el documento de respuestas a a preguntas, inquietudes y sugerencias de los asistentes a las Audiencia Pública de Rendición de Cuentas</t>
    </r>
  </si>
  <si>
    <t>Presentar informes a la Dirección General sobre los ejercicios de Rendición de Cuentas que se desarrollen en el año.</t>
  </si>
  <si>
    <t>Informe de Rendición de Cuentas / No. De Rendiciones de Cuentas</t>
  </si>
  <si>
    <t xml:space="preserve"># de  informes presentados a la Direccion General / # de rendiciones de cuentas </t>
  </si>
  <si>
    <r>
      <rPr>
        <b/>
        <sz val="10"/>
        <color theme="1"/>
        <rFont val="Times New Roman"/>
        <family val="1"/>
      </rPr>
      <t>II Seguimiento:</t>
    </r>
    <r>
      <rPr>
        <sz val="10"/>
        <color theme="1"/>
        <rFont val="Times New Roman"/>
        <family val="1"/>
      </rPr>
      <t xml:space="preserve"> 
Se realizó la presentación de los resultados de la recopilación de información de la Audiencia Pública de Rendición de Cuentas y la Encuesta de Satisfacción "La voz de la ciudadanía".
</t>
    </r>
    <r>
      <rPr>
        <b/>
        <sz val="10"/>
        <color theme="1"/>
        <rFont val="Times New Roman"/>
        <family val="1"/>
      </rPr>
      <t>III Seguimiento:</t>
    </r>
    <r>
      <rPr>
        <sz val="10"/>
        <color theme="1"/>
        <rFont val="Times New Roman"/>
        <family val="1"/>
      </rPr>
      <t xml:space="preserve">
Elaboración y publicación de los Informes de la rendición de cuentas y la Estrategia Integral de Rendición de Cuentas</t>
    </r>
  </si>
  <si>
    <r>
      <rPr>
        <b/>
        <sz val="10"/>
        <color theme="1"/>
        <rFont val="Times New Roman"/>
        <family val="1"/>
      </rPr>
      <t xml:space="preserve">II Seguimiento: </t>
    </r>
    <r>
      <rPr>
        <sz val="10"/>
        <color theme="1"/>
        <rFont val="Times New Roman"/>
        <family val="1"/>
      </rPr>
      <t xml:space="preserve">
Presentación "Voz de la ciudadanía"
</t>
    </r>
    <r>
      <rPr>
        <b/>
        <sz val="10"/>
        <color theme="1"/>
        <rFont val="Times New Roman"/>
        <family val="1"/>
      </rPr>
      <t>III Seguimiento:</t>
    </r>
    <r>
      <rPr>
        <sz val="10"/>
        <color theme="1"/>
        <rFont val="Times New Roman"/>
        <family val="1"/>
      </rPr>
      <t xml:space="preserve"> 
Informe de la I y la II  Audiencia Pública de Rendición de Cuentas y eñ Informe de la Estrategia Integral</t>
    </r>
  </si>
  <si>
    <r>
      <rPr>
        <b/>
        <sz val="10"/>
        <color theme="1"/>
        <rFont val="Times New Roman"/>
        <family val="1"/>
      </rPr>
      <t>I Seguimeinto:</t>
    </r>
    <r>
      <rPr>
        <sz val="10"/>
        <color theme="1"/>
        <rFont val="Times New Roman"/>
        <family val="1"/>
      </rPr>
      <t xml:space="preserve">
La I Audiencia Pública de Rendición de Cuentas se llevó a cabo el 26 de abril de 2019, en este sentido, una vez terminado el proceso de recopilación de infromación y evaluación, se adelantará el informe que será entregado a Dirección
</t>
    </r>
    <r>
      <rPr>
        <b/>
        <sz val="10"/>
        <color theme="1"/>
        <rFont val="Times New Roman"/>
        <family val="1"/>
      </rPr>
      <t xml:space="preserve">II Seguimiento: </t>
    </r>
    <r>
      <rPr>
        <sz val="10"/>
        <color theme="1"/>
        <rFont val="Times New Roman"/>
        <family val="1"/>
      </rPr>
      <t xml:space="preserve">
Se realizó la presentación de los resultados de la recopilación de información de la Audiencia Pública de Rendición de Cuentas y la Encuesta de Satisfacción "La voz de la ciudadanía". Una vez culminada la evaluación, se procederá a hacer entrega el informe.
</t>
    </r>
    <r>
      <rPr>
        <b/>
        <sz val="10"/>
        <color theme="1"/>
        <rFont val="Times New Roman"/>
        <family val="1"/>
      </rPr>
      <t xml:space="preserve">III Seguimiento:
</t>
    </r>
    <r>
      <rPr>
        <sz val="10"/>
        <color theme="1"/>
        <rFont val="Times New Roman"/>
        <family val="1"/>
      </rPr>
      <t>Elaboración y publicación de los Informes de la rendición de cuentas y la Estrategia Integral de Rendición de Cuentas</t>
    </r>
  </si>
  <si>
    <r>
      <rPr>
        <b/>
        <sz val="14"/>
        <color theme="1"/>
        <rFont val="Times New Roman"/>
        <family val="1"/>
      </rPr>
      <t>Subcomponente / proceso 4
Evaluación y retroalimentación a la gestión institucional</t>
    </r>
    <r>
      <rPr>
        <sz val="14"/>
        <color theme="1"/>
        <rFont val="Times New Roman"/>
        <family val="1"/>
      </rPr>
      <t xml:space="preserve">                                           </t>
    </r>
  </si>
  <si>
    <t>Realizar sistematización y análisis de la información recopilada en el desarrollo de las actividades y/o acciones de la Estrategia Integral de Rendición de Cuentas</t>
  </si>
  <si>
    <t>Archivo de sistematización de información</t>
  </si>
  <si>
    <t># archivos generados de sistematización / # formatos recopilados de actividades y/o acciones en el marco de la Estrategia Integral de Rendición de Cuentas</t>
  </si>
  <si>
    <r>
      <rPr>
        <b/>
        <sz val="10"/>
        <color theme="1"/>
        <rFont val="Times New Roman"/>
        <family val="1"/>
      </rPr>
      <t>II Seguimiento:</t>
    </r>
    <r>
      <rPr>
        <sz val="10"/>
        <color theme="1"/>
        <rFont val="Times New Roman"/>
        <family val="1"/>
      </rPr>
      <t xml:space="preserve"> 
Se realizó la sistematización de información de la I Audiencia Pública de Rendición de Cuentas
</t>
    </r>
    <r>
      <rPr>
        <b/>
        <sz val="10"/>
        <color theme="1"/>
        <rFont val="Times New Roman"/>
        <family val="1"/>
      </rPr>
      <t>III Seguimiento:</t>
    </r>
    <r>
      <rPr>
        <sz val="10"/>
        <color theme="1"/>
        <rFont val="Times New Roman"/>
        <family val="1"/>
      </rPr>
      <t xml:space="preserve">
Se realizó la sistematización de la información recopilada en la II Audiencia Pública de Rendición de Cuentas</t>
    </r>
  </si>
  <si>
    <r>
      <rPr>
        <b/>
        <sz val="10"/>
        <color theme="1"/>
        <rFont val="Times New Roman"/>
        <family val="1"/>
      </rPr>
      <t>II Seguimiento:</t>
    </r>
    <r>
      <rPr>
        <sz val="10"/>
        <color theme="1"/>
        <rFont val="Times New Roman"/>
        <family val="1"/>
      </rPr>
      <t xml:space="preserve"> 
Archivos de los formatos de Sistematización de información, encuesta de evaluación y formato de preguntas, sugerenciasa y comentarios de la I Audiencia Pública de Rendición de Cuentas
</t>
    </r>
    <r>
      <rPr>
        <b/>
        <sz val="10"/>
        <color theme="1"/>
        <rFont val="Times New Roman"/>
        <family val="1"/>
      </rPr>
      <t xml:space="preserve">III Seguimiento:
</t>
    </r>
    <r>
      <rPr>
        <sz val="10"/>
        <color theme="1"/>
        <rFont val="Times New Roman"/>
        <family val="1"/>
      </rPr>
      <t>Archivos de los formatos de Sistematización de información, encuesta de evaluación y formato de preguntas, sugerenciasa y comentarios de la I Audiencia Pública de Rendición de Cuentas</t>
    </r>
  </si>
  <si>
    <r>
      <rPr>
        <b/>
        <sz val="10"/>
        <color theme="1"/>
        <rFont val="Times New Roman"/>
        <family val="1"/>
      </rPr>
      <t xml:space="preserve">I Seguimiento: 
</t>
    </r>
    <r>
      <rPr>
        <sz val="10"/>
        <color theme="1"/>
        <rFont val="Times New Roman"/>
        <family val="1"/>
      </rPr>
      <t xml:space="preserve">La I Audiencia Pública de Rendición de Cuentas se llevó a cabo el 26 de abril de 2019, en este sentido, se viene adelantando el proceso de análisis y sistematización de la infromación
</t>
    </r>
    <r>
      <rPr>
        <b/>
        <sz val="10"/>
        <color theme="1"/>
        <rFont val="Times New Roman"/>
        <family val="1"/>
      </rPr>
      <t>II Seguimiento:</t>
    </r>
    <r>
      <rPr>
        <sz val="10"/>
        <color theme="1"/>
        <rFont val="Times New Roman"/>
        <family val="1"/>
      </rPr>
      <t xml:space="preserve">
La II Audiencia Pública de Rendición de Cuentas se realizará en el úitmo trimestre, en este sentido, se realizará la respetiva sistematización de infromación.
</t>
    </r>
    <r>
      <rPr>
        <b/>
        <sz val="10"/>
        <color theme="1"/>
        <rFont val="Times New Roman"/>
        <family val="1"/>
      </rPr>
      <t xml:space="preserve">III Seguimiento:
</t>
    </r>
    <r>
      <rPr>
        <sz val="10"/>
        <color theme="1"/>
        <rFont val="Times New Roman"/>
        <family val="1"/>
      </rPr>
      <t>Se realizó la sistematización de la información recopilada en la II Audiencia Pública de Rendición de Cuentas</t>
    </r>
  </si>
  <si>
    <t>Realizar seguimiento a compromisos adquiridos en el marco de las actividades y/o acciones de la Estrategia Integral de Rendición de Cuentas</t>
  </si>
  <si>
    <t>Documento de respuesta a preguntas, sugerencias, comentarios e inquietudes recopiladas en las Audiencias Públicas participativas de Rendición de Cuentas</t>
  </si>
  <si>
    <t># documentos de respuesta a preguntas, sugerencias, comentarios e inquietudes recopiladas en las Audiencias Públicas participativas de Rendición de Cuentas / # docuementos de preguntas, sugerencias, comentarios e inquietudes recopiladas en las Audiencias Públicas participativas de Rendición de Cuentas</t>
  </si>
  <si>
    <r>
      <rPr>
        <b/>
        <sz val="10"/>
        <color theme="1"/>
        <rFont val="Times New Roman"/>
        <family val="1"/>
      </rPr>
      <t>II Seguimiento:</t>
    </r>
    <r>
      <rPr>
        <sz val="10"/>
        <color theme="1"/>
        <rFont val="Times New Roman"/>
        <family val="1"/>
      </rPr>
      <t xml:space="preserve"> 
Se realizó el seguimiento y publicación del documento de respuesta a preguntas, sugerencias, comentarios e inquietudes recopiladas en la I Audiencia Pública de Rendición de Cuentas 
</t>
    </r>
    <r>
      <rPr>
        <b/>
        <sz val="10"/>
        <color theme="1"/>
        <rFont val="Times New Roman"/>
        <family val="1"/>
      </rPr>
      <t xml:space="preserve">III Seguimiento: </t>
    </r>
    <r>
      <rPr>
        <sz val="10"/>
        <color theme="1"/>
        <rFont val="Times New Roman"/>
        <family val="1"/>
      </rPr>
      <t xml:space="preserve">
Se realizó el seguimiento y publicación del documento de respuesta a preguntas, sugerencias, comentarios e inquietudes recopiladas en la II Audiencia Pública de Rendición de Cuentas </t>
    </r>
  </si>
  <si>
    <r>
      <rPr>
        <b/>
        <sz val="10"/>
        <color theme="1"/>
        <rFont val="Times New Roman"/>
        <family val="1"/>
      </rPr>
      <t xml:space="preserve">II Seguimiento:
</t>
    </r>
    <r>
      <rPr>
        <sz val="10"/>
        <color theme="1"/>
        <rFont val="Times New Roman"/>
        <family val="1"/>
      </rPr>
      <t xml:space="preserve">Documento de respuesta a preguntas, inquietudes y sugerencias de la I Audiencia Pública de rendicion de cuentas
Solictud de publicación y pantallazo de publicación del documento
</t>
    </r>
    <r>
      <rPr>
        <b/>
        <sz val="10"/>
        <color theme="1"/>
        <rFont val="Times New Roman"/>
        <family val="1"/>
      </rPr>
      <t>III Seguimiento:</t>
    </r>
    <r>
      <rPr>
        <sz val="10"/>
        <color theme="1"/>
        <rFont val="Times New Roman"/>
        <family val="1"/>
      </rPr>
      <t xml:space="preserve">
Documento de respuesta a preguntas, inquietudes y sugerencias de la I Audiencia Pública de rendicion de cuentas
Solictud de publicación y pantallazo de publicación del documento</t>
    </r>
  </si>
  <si>
    <t xml:space="preserve">Realizar la evaluación y publicación de la implementación de la Estrategia Integral de Rendición de Cuentas 2019  </t>
  </si>
  <si>
    <t>Informe de la Estrategia Integral de Rendición de Cuentas 2019</t>
  </si>
  <si>
    <t>Documento de Informe del proceso de la Estrategia Integral de Rendición de Cuentas</t>
  </si>
  <si>
    <r>
      <rPr>
        <b/>
        <sz val="10"/>
        <color theme="1"/>
        <rFont val="Times New Roman"/>
        <family val="1"/>
      </rPr>
      <t xml:space="preserve">II Seguimiento: 
</t>
    </r>
    <r>
      <rPr>
        <sz val="10"/>
        <color theme="1"/>
        <rFont val="Times New Roman"/>
        <family val="1"/>
      </rPr>
      <t xml:space="preserve">Se realizó la I Audiencia Pública de Rendición de Cuentas y su respectiva sistematización de infoerrmación
</t>
    </r>
    <r>
      <rPr>
        <b/>
        <sz val="10"/>
        <color theme="1"/>
        <rFont val="Times New Roman"/>
        <family val="1"/>
      </rPr>
      <t>III Seguimiento:</t>
    </r>
    <r>
      <rPr>
        <sz val="10"/>
        <color theme="1"/>
        <rFont val="Times New Roman"/>
        <family val="1"/>
      </rPr>
      <t xml:space="preserve">
Se realizó el Informe de la Estrategia Integral de Rendición de Cuentas 2019
</t>
    </r>
  </si>
  <si>
    <r>
      <rPr>
        <b/>
        <sz val="10"/>
        <color theme="1"/>
        <rFont val="Times New Roman"/>
        <family val="1"/>
      </rPr>
      <t xml:space="preserve">III Seguimiento:
</t>
    </r>
    <r>
      <rPr>
        <sz val="10"/>
        <color theme="1"/>
        <rFont val="Times New Roman"/>
        <family val="1"/>
      </rPr>
      <t>Se realizó el Informe de la Estrategia Integral de Rendición de Cuentas 2019</t>
    </r>
  </si>
  <si>
    <r>
      <rPr>
        <b/>
        <sz val="10"/>
        <color theme="1"/>
        <rFont val="Times New Roman"/>
        <family val="1"/>
      </rPr>
      <t>I Seguimiento:</t>
    </r>
    <r>
      <rPr>
        <sz val="10"/>
        <color theme="1"/>
        <rFont val="Times New Roman"/>
        <family val="1"/>
      </rPr>
      <t xml:space="preserve">
Se llevó a cabo la elaboración y publicación de la Estrategia Integral de Rendición de Cuentas 2019.
El informe del proceso de la Estrategia Integral de Rendición de Cuentas será entregado el último trimestre de 2019. Sin embargo, se irá adelantando la información a medida que se vaya ejecutando y haciendo seguimiento la Estrategia. 
En vista que la I Audiencia Pública de Rendición de Cuentas se llevó a cabo a finales de Abril, se comenzará a realizar la recopilación de la información para comenzar a consolidar los datos para el Informe final.
</t>
    </r>
    <r>
      <rPr>
        <b/>
        <sz val="10"/>
        <color theme="1"/>
        <rFont val="Times New Roman"/>
        <family val="1"/>
      </rPr>
      <t>II Seguimiento:</t>
    </r>
    <r>
      <rPr>
        <sz val="10"/>
        <color theme="1"/>
        <rFont val="Times New Roman"/>
        <family val="1"/>
      </rPr>
      <t xml:space="preserve">
Se viene realizando la recopilación de información con el fin de ir adelantando el informe final de la estrategia integral de rendición de cuentas
</t>
    </r>
    <r>
      <rPr>
        <b/>
        <sz val="10"/>
        <color theme="1"/>
        <rFont val="Times New Roman"/>
        <family val="1"/>
      </rPr>
      <t xml:space="preserve">III Seguimiento:
</t>
    </r>
    <r>
      <rPr>
        <sz val="10"/>
        <color theme="1"/>
        <rFont val="Times New Roman"/>
        <family val="1"/>
      </rPr>
      <t>Se realizó el Informe de la Estrategia Integral de Rendición de Cuentas 2019</t>
    </r>
  </si>
  <si>
    <t>Mecanismos para la Transparencia y Acceso a la Información</t>
  </si>
  <si>
    <t>Recursos
(Económicos, logísticos, tecnológicos y/o humanos)</t>
  </si>
  <si>
    <r>
      <rPr>
        <b/>
        <sz val="10"/>
        <color theme="1"/>
        <rFont val="Times New Roman"/>
        <family val="1"/>
      </rPr>
      <t xml:space="preserve">Subcomponente / proceso 1
Lineamientos de Transparencia Activa 
                                          </t>
    </r>
    <r>
      <rPr>
        <sz val="10"/>
        <color theme="1"/>
        <rFont val="Times New Roman"/>
        <family val="1"/>
      </rPr>
      <t xml:space="preserve"> </t>
    </r>
  </si>
  <si>
    <t xml:space="preserve">Crear un de video incluyente con el fin de explicar de manera sencilla y didáctica el contenido, y el orden de la información. facilitar la consulta de la información publicada en la sección “Transparencia y Acceso a la Información Pública”  </t>
  </si>
  <si>
    <t>1 Video explicativo con subtitulos y Lengua de Señas Colombiana.</t>
  </si>
  <si>
    <t>1 video explicativo colgado al inicio del Link de Transparencia</t>
  </si>
  <si>
    <t>Logísticos, tecnológicos y humanos</t>
  </si>
  <si>
    <t xml:space="preserve">Profesional 
Universitario Oficina Asesora de Planeación.  
</t>
  </si>
  <si>
    <t>No aplica para este seguimiento</t>
  </si>
  <si>
    <t>Publicación en Página Web. http://www.idipron.gov.co/transparencia-y-acceso-a-informacion-publica</t>
  </si>
  <si>
    <t xml:space="preserve">Fortalecer y complementar la información para niños y niñas que se encuentra publicada en la página web del Instituto incluyendo la misionalidad de la Entidad. </t>
  </si>
  <si>
    <t>Información para niños y niñas con la información requerida publicada en el Link de Transparencia</t>
  </si>
  <si>
    <t>Información para niños y niñas con la actualizada y publicada en pagina web</t>
  </si>
  <si>
    <t xml:space="preserve">Profesional Metodos 
Profesional Comunicaciones </t>
  </si>
  <si>
    <t>Enero a Julio de 2019</t>
  </si>
  <si>
    <t>http://www.idipron.gov.co/infantil/</t>
  </si>
  <si>
    <t>Se realizan historietas de Sociolegal, Sicosocial y Escuela.</t>
  </si>
  <si>
    <t>Socializar en las jornadas de Inducción y reinducción a los funcionarios la Ley de Transparencia y acceso a la información pública, Ley 1712 de 2014</t>
  </si>
  <si>
    <t>3 socializaciones realizadas</t>
  </si>
  <si>
    <t>No. Socializaciones programadas / 3 Socializaciones realizadas</t>
  </si>
  <si>
    <t xml:space="preserve">Profesional 
Universitario OAP.  
</t>
  </si>
  <si>
    <t>Enero de Agosto de 2019</t>
  </si>
  <si>
    <t>Se realiza socialización de Ley de Transaparencia y Acceso a la Información Pública en las jornadas de Inducción y Reinducción. se realizan 15 jornadas.</t>
  </si>
  <si>
    <t>Listados de Asistencia
Presentación 
Taller</t>
  </si>
  <si>
    <t xml:space="preserve"> </t>
  </si>
  <si>
    <t>Inscribir en el Sistema Único de Tramites y Servicios las OPAS de la Entidad.</t>
  </si>
  <si>
    <t>OPAS regitrados en SUIT</t>
  </si>
  <si>
    <t># de OPAS a registrar en SUIT / # OPAS registrados en SUIT</t>
  </si>
  <si>
    <t>Febrero a Octubre de 2019</t>
  </si>
  <si>
    <t xml:space="preserve">Se realiza inscripción en el SUIT de la OPA "Certificado de Asistencia y/o Vinculación a IDIPRON.
Con respecto a "Solicitud y expedición de Certificado Académico y Sabana de Notas de los Niños, Niñas y Adolescentes" El DAFP da como concepto que no es viable por ser tema conserniente a la Secretaria de Educación. </t>
  </si>
  <si>
    <t>Copia Formato Integrado del SUIT</t>
  </si>
  <si>
    <t>Reemplazar en el Link de Transparencia el Organigrama complementando con la explicación de la composición de la estructura organizacional, señalando las funciones que desarrolla cada área o dependencia o grupos de trabajo, con el fin de facilitar el entendimiento del público objetivo (ciudadanos y partes interesadas).</t>
  </si>
  <si>
    <t>Organigrama con funciones</t>
  </si>
  <si>
    <t>1 organigrama explicado publicado en el Link de Transparencia</t>
  </si>
  <si>
    <t xml:space="preserve">Profesional 
Universitario OAP.
Gestión para el Desarrollo Humano  
Comunicaciones 
</t>
  </si>
  <si>
    <t>Junio de 2019</t>
  </si>
  <si>
    <t xml:space="preserve">Se sube a el Link de Transparencia y Acceso a la Información Pública en el númeral 3.4 Documento consolidado con las funciones de las áreas incluidas en el organigrama. </t>
  </si>
  <si>
    <t>http://www.idipron.gov.co/organigrama-idipron</t>
  </si>
  <si>
    <t xml:space="preserve">Analizar y publicar las observaciones al Plan Anticorrupción y de Atención al Ciudadano realizadas por la Oficina de Control Interno a las que haya lugar. </t>
  </si>
  <si>
    <t>Documento con observaciones publicado</t>
  </si>
  <si>
    <t>2 documentos con observaciones de la Oficina de Control Interno</t>
  </si>
  <si>
    <t>Oficina Asesora de Planeación 
Oficina de Control Interno</t>
  </si>
  <si>
    <t>Mayo a Diciembre de 2019</t>
  </si>
  <si>
    <t xml:space="preserve">Se realizó un informe de seguimiento para monitorear el avance de las actividades propuestas. </t>
  </si>
  <si>
    <t>http://www.idipron.gov.co/plan-anticorrupcion</t>
  </si>
  <si>
    <t xml:space="preserve">Fortalecer la politica de denuncias de hechos de corrupción a traves de la socialización de las lineas de denuncia y de la Politica de Protección de Datos al denunciante. </t>
  </si>
  <si>
    <t>Politica socializada</t>
  </si>
  <si>
    <t xml:space="preserve">6 socializaciones de politica de denuncias de hechos de corrupción programadas / # de socializaciones </t>
  </si>
  <si>
    <t>Logísticos, tecnológicos y/o humanos</t>
  </si>
  <si>
    <t xml:space="preserve">Listados de Asistencia Inducción y Reinducción 
Presentación </t>
  </si>
  <si>
    <t xml:space="preserve">Para el Tercer segumiento no se realizan avances ya que la Politica de Protección de Datos al denunciante no se ha terminado de contruir. </t>
  </si>
  <si>
    <t>Subcomponente 2
Lineamientos de Transparencia
Pasiva</t>
  </si>
  <si>
    <t xml:space="preserve">2.1 </t>
  </si>
  <si>
    <t>Realizar la revisión del procedimiento para la atención de PQRS de la entidad, con el propósito de formular y/o fortalecer los controles establecidos, que permitan garantizar la oportunidad y calidad de las respuestas según la Ley 1755 de 2015.</t>
  </si>
  <si>
    <t>Documento revisado y ajustado</t>
  </si>
  <si>
    <t>Procedimiento para la atención de PQRS de la entidad revisado</t>
  </si>
  <si>
    <t>Atención a la Ciudadanía</t>
  </si>
  <si>
    <t>Se realiza la revisión y ajuste al procedimiento. Esta en Proceso de oficialización.</t>
  </si>
  <si>
    <t xml:space="preserve">
http://intranet.idipron.gov.co/index.php#186-procedimientos</t>
  </si>
  <si>
    <t>Ley 1712 de 2014 socializada</t>
  </si>
  <si>
    <t>700 funcionarios a socializar / # de funcionarios socializados</t>
  </si>
  <si>
    <t xml:space="preserve">Profesional 
Universitario OAP.
Gestión para el Desarrollo Humano  
Comunicaciones </t>
  </si>
  <si>
    <t>Listados de Asistencia, Fotos</t>
  </si>
  <si>
    <t>Se solicita al Jefe de Control Interno autorización para el cambio en el Indicador ya que despues de ser reslizadas 13 jornadas de inducción y reinducción han asistido 641 servidores. Teniendo en cuenta que la programación para estas capacitaciones ya se dio por cerrada ya que empezaron capacitaciones en otros temas se ajusta a 700 servidores haciendo falta 59 para la meta en una (1) jornada que se programará para el último trimestre del año.</t>
  </si>
  <si>
    <t>Crear una encuesta de satisfacción del ciudadano sobre Transparencia y acceso a la información en su sitio Web oficial</t>
  </si>
  <si>
    <t>1 encuesta de satisfacción implementada</t>
  </si>
  <si>
    <t>1 encuesta de satisfacción publicada en el sitio web</t>
  </si>
  <si>
    <t xml:space="preserve">Profesional 
Universitario OAP.  
Comunicaciones </t>
  </si>
  <si>
    <t>Se publica "Encuesta de Satisfacción sobre el Link de Transparencia y Acceso a la Información Pública del Instituto Distrital para la Protección de la Niñez y la Juventud -IDIPRON"</t>
  </si>
  <si>
    <t>https://docs.google.com/forms/d/e/1FAIpQLScxtxpjvdeNK8D9NSsM8zNspffvWlFxd05PuC9rufGWdTr9fw/viewform</t>
  </si>
  <si>
    <t>Subcomponente / proceso 3
Elaboración los
Instrumentos de Gestión
de la Información</t>
  </si>
  <si>
    <t xml:space="preserve">Monitorear y mantener actualizados los documentos: 
(1) Registro de Activos de Información.
(2) Índice de Información Clasificada y Reservada.
(3) Esquema de Publicación de Información.
</t>
  </si>
  <si>
    <t>Mantener actualizados los documentos de información pública</t>
  </si>
  <si>
    <t xml:space="preserve">4 revisiones a los documentos de información pública </t>
  </si>
  <si>
    <t xml:space="preserve">Profesional 
Universitario OAP Y Responsable del Área de Administración Documental
</t>
  </si>
  <si>
    <t>El área de Gestión Documental esta trabajando en las Tablas de Retención Documental de 2014. Cuando sean aprobadas por comité de Archivo se deben integrar en los documentos de información publica. 
No se han presentado cambios en esta información según lo reportado.</t>
  </si>
  <si>
    <t xml:space="preserve">Plan de acción de Gestión Documental con el seguimiento al proceso de las Tablas de Retención Documental. </t>
  </si>
  <si>
    <t>Subcomponente 4
Criterio Diferencial de
Accesibilidad</t>
  </si>
  <si>
    <t>Fortalecer la accesibilidad de la pagina web del Instituto para personas con discapacidad auditiva y visual a partir de videos inclusivos en español, Lengua de Señas Colombiana y subtitulos en Español apegandose a la Norma Técnica Colombiana 5854 de Accesibilidad a Páginas Web.</t>
  </si>
  <si>
    <t>6 videos inclusivos realizados</t>
  </si>
  <si>
    <t xml:space="preserve">6 videos inclusivos planeados / 6 videos inclusivos realizados </t>
  </si>
  <si>
    <t xml:space="preserve">Profesional 
Universitario OAP.
Comunicaciones </t>
  </si>
  <si>
    <t xml:space="preserve">Se han realizado 4 videos en Lengua de señas Colombiana. </t>
  </si>
  <si>
    <t>4 Videos realizados (Están en proceso de aprobación para ser publicados)</t>
  </si>
  <si>
    <t xml:space="preserve">Junto con los videos ya realizado se suman el de niños y niñs y el del Link de Transparencia, esto da como resultado 6 videos en total. </t>
  </si>
  <si>
    <t>Incluir un video en lengua de señas para los niños en la sección 2. Información de Interes. 2.8 Información para niños y niñas y adolescentes.</t>
  </si>
  <si>
    <t>1 Video con información para niños y niñas y adolescentes.</t>
  </si>
  <si>
    <t>1 video inclusivo con información para niños y niñas y adolescentes.</t>
  </si>
  <si>
    <t>Se realiza video en Lengua de señas colombiana de la Historieta de Sicosocial.</t>
  </si>
  <si>
    <t>Subcomponente / proceso 5 Monitoreo del Acceso a la
Información Pública</t>
  </si>
  <si>
    <t xml:space="preserve"> Publicar 4 Foros de discusión de temas de interés o salas de discusión (chat) en la pagina web institucional</t>
  </si>
  <si>
    <t>4 foros virtuales realizados</t>
  </si>
  <si>
    <t>4 foros virtuales programados / # foros virtuales realizados</t>
  </si>
  <si>
    <t>Se realizaron 4 foros Virtuales: 
¿Qué es ESCNNA vaina?. Explotación Sexual Comercial de Niños, Niñas y Adolescentes.
-Mitos y Verdades sobre el Consumo de SPA (Sustancias Psico Activas).
-Las Mujeres Habitantes de Calle Tejemos Cambios.
Justicia Restaurativa: Prácticas para la prevención y no Reincidencia del Delito</t>
  </si>
  <si>
    <t>http://www.idipron.gov.co/foros-idipron</t>
  </si>
  <si>
    <t xml:space="preserve">Generar informe semestral de las solicitudes de acceso a información, especificado en las siguientes variables
a tener en cuenta: número de solicitudes recibidas, número de
solicitudes que fueron trasladadas a otra institución, tiempo de respuesta a cada solicitud y el número de solicitudes en las que se negó el acceso a la información. </t>
  </si>
  <si>
    <t>Informe de PQRS mensual</t>
  </si>
  <si>
    <t>2 informes PQRS / # informes PQRs generados</t>
  </si>
  <si>
    <t xml:space="preserve">Profesional 
Universitario OAP y Area de Atención ala Ciudadanía
</t>
  </si>
  <si>
    <t>Enero a diciembre de 2018</t>
  </si>
  <si>
    <t xml:space="preserve">Los informes a los PQRS se están realizando de manera trimestral. Se publican en la página web. </t>
  </si>
  <si>
    <t>http://www.idipron.gov.co/informacion-pqrs-idipron</t>
  </si>
  <si>
    <t>Componente 6</t>
  </si>
  <si>
    <t xml:space="preserve">Componente # 6  Iniciativas Adicionales </t>
  </si>
  <si>
    <t xml:space="preserve">Seguimiento III
</t>
  </si>
  <si>
    <t xml:space="preserve">Se han realizado 13 jornadas de Reinducción con una asistencia de 705 servidores públicos. </t>
  </si>
  <si>
    <t>INICIATIVAS ADICIONALES</t>
  </si>
  <si>
    <r>
      <t xml:space="preserve">Seguimiento I* 
</t>
    </r>
    <r>
      <rPr>
        <b/>
        <sz val="11"/>
        <color theme="0" tint="-0.499984740745262"/>
        <rFont val="Times New Roman"/>
        <family val="1"/>
      </rPr>
      <t>(Reemplace con  I, II o II según corresponda)</t>
    </r>
  </si>
  <si>
    <r>
      <rPr>
        <b/>
        <sz val="14"/>
        <color theme="1"/>
        <rFont val="Times New Roman"/>
        <family val="1"/>
      </rPr>
      <t xml:space="preserve">INTEGRIDAD / ALISTAMIENTO                                           </t>
    </r>
    <r>
      <rPr>
        <sz val="14"/>
        <color theme="1"/>
        <rFont val="Times New Roman"/>
        <family val="1"/>
      </rPr>
      <t xml:space="preserve"> </t>
    </r>
  </si>
  <si>
    <t>IDENTIFICACION DE LOS MIEMBROS DEL EQUIPO Y ALIADOS CLAVE</t>
  </si>
  <si>
    <t xml:space="preserve">UNA CONVOCATORIA DESARROLADA PARA LA  IDENTIFICACIÓN DE LOS MIEMBROS DEL EQUIPO DE GESTORES DE INTEGRIDAD </t>
  </si>
  <si>
    <t>CONVOCATORIA</t>
  </si>
  <si>
    <t>HUMANOS TECNÓLOGICOS</t>
  </si>
  <si>
    <t>SUBDIRECCIÓN TÉCNICA DE DESARROLLO HUMANO</t>
  </si>
  <si>
    <t>MAYO DE 2018</t>
  </si>
  <si>
    <t>SE REALIZÓ CONVOCATORIA ABIERTA MEDIANTE LA INTRANET DEL IDIPRON PARA LA CONFORMACIÓN DEL EQUIPO DE LOS GESTORES DE INTEGRIDAD</t>
  </si>
  <si>
    <t>http://intranet.idipron.gov.co/index.php?option=com_k2&amp;view=item&amp;id=139:convocatoria-gestores-de-integridad&amp;Itemid=630</t>
  </si>
  <si>
    <t>REVISIÓN DEL MATERIAL IDIPRON VS CÓDIGO INTEGRIDAD DAFP</t>
  </si>
  <si>
    <t xml:space="preserve">100% DE LA REVISIÓN DEL CÓDIGO DE ÉTICA VS CÓDIGO DE INTEGRIDAD </t>
  </si>
  <si>
    <t>1 ACTA DE REVISIÓN EFECTUADA</t>
  </si>
  <si>
    <t>ABRIL DE 2018</t>
  </si>
  <si>
    <t xml:space="preserve">SE REALIZÓ REVISIÓN DE LOS DOCUMENTOS: 
CÓDIGO DE ÉTICA IDIPRON VS CÓDIGO INTEGRIDAD DAFP </t>
  </si>
  <si>
    <t>Acta de revisión del 23 de abril de 2018</t>
  </si>
  <si>
    <t xml:space="preserve">ACTO ADMINISTRATIVO GESTORES DE INTEGRIDAD </t>
  </si>
  <si>
    <t xml:space="preserve">ACTO ADMINISTRATIVO DE GESTORES DE INTEGRIDAD OFICIAL </t>
  </si>
  <si>
    <t xml:space="preserve">1 ACTO ADMINISTRATIVO </t>
  </si>
  <si>
    <t>AGOSTO DE 2018</t>
  </si>
  <si>
    <t>SE CONFORMÓ EL EQUIPO DE GESTORES DE INTEGRIDAD MEDIANTE ACTO ADMINISTRATIVO RESOLUCIÓN 396 DE 2018</t>
  </si>
  <si>
    <t>http://www.idipron.gov.co/sites/default/files/docs/transparencia/codigo-de-etica/resolucion-396-de-2018.pdf</t>
  </si>
  <si>
    <r>
      <rPr>
        <b/>
        <sz val="14"/>
        <color theme="1"/>
        <rFont val="Times New Roman"/>
        <family val="1"/>
      </rPr>
      <t xml:space="preserve">INTEGRIDAD / ARMONIZACIÓN                                          </t>
    </r>
    <r>
      <rPr>
        <sz val="14"/>
        <color theme="1"/>
        <rFont val="Times New Roman"/>
        <family val="1"/>
      </rPr>
      <t xml:space="preserve"> </t>
    </r>
  </si>
  <si>
    <t>CANVAS DE AMORNIZACIÓN IDIPRON-CÓDIGO INTEGRIDAD</t>
  </si>
  <si>
    <t>100% DE LA ARMONIZACIÓN DE LOS VALORES DEL CÓDIGO DE INTEGRIDAD DEL DAFP Y DEL CÓDIGO DE INTEGRIDAD DEL IDIPRON</t>
  </si>
  <si>
    <t xml:space="preserve">1 ACTA DE REVISIÓN </t>
  </si>
  <si>
    <t xml:space="preserve">DE ACUERDO CON LA REVISIÓN EFECTUADA DEL CÓDIGO DE ÉTICA Y EL CÓDIGO DE INTEGRIDAD DEL DAFP Y TENIENDO EN CUENTA LOS VALORES QUE GUARDAN SIMILITUD SE ADOPTAN LOS CINCO VALORES CONTEMPLADOS DEL CÓDIGO DE INTEGRIDAD DEL DAFP </t>
  </si>
  <si>
    <t>Acta del 3 de mayo de 2018</t>
  </si>
  <si>
    <t>EXPEDIR ACTO ADMINISTRATIVO DE ADOPCIÓN DEL CÓDIGO DE INTEGRIDAD</t>
  </si>
  <si>
    <t>ADOPCIÓN DEL CÓDIGO DE INTEGRIDAD MEDIANTE ACTO ADMINISTRATIVO</t>
  </si>
  <si>
    <t xml:space="preserve">SE ADOPTÓ EL CÓDIGÓ DE INTEGRIDAD DEL IDIPRON MEDIANTE ACTO ADMINISTRATIVO RESOLUCIÓN No 436 DE 2018 </t>
  </si>
  <si>
    <t>http://www.idipron.gov.co/sites/default/files/docs/transparencia/desarrollo-humano/normatividad/resolucion-436-codigo-de-integridad.pdf</t>
  </si>
  <si>
    <t>EFECTUAR EL LANZAMIENTO DE LA RUTA PARA LA PROMOCIÓN DE LA INTEGRIDAD Y LA TRANSPARENCIA</t>
  </si>
  <si>
    <t xml:space="preserve">100% LANZAMIENTO DE LA RUTA </t>
  </si>
  <si>
    <t>1 LANZAMIENTO DE LA RUTA DE INTEGRIDAD</t>
  </si>
  <si>
    <t>GESTORES DE INTEGRIDAD</t>
  </si>
  <si>
    <t>OCTUBRE DE 2018</t>
  </si>
  <si>
    <t>SE REALIZÓ EL LANZAMIENTO DEL CÓDIGO DE INTEGRIDAD DEL IDIPRON EL DÍA DE LA CELEBRACIÓN DEL SERVIDOR PÚBLICO</t>
  </si>
  <si>
    <t>Listados de asistencia a la actividad de la celebración del día del servidor público</t>
  </si>
  <si>
    <r>
      <rPr>
        <b/>
        <sz val="14"/>
        <color theme="1"/>
        <rFont val="Times New Roman"/>
        <family val="1"/>
      </rPr>
      <t xml:space="preserve">INTEGRIDAD/
DIAGNÓSTICO                                            </t>
    </r>
    <r>
      <rPr>
        <sz val="14"/>
        <color theme="1"/>
        <rFont val="Times New Roman"/>
        <family val="1"/>
      </rPr>
      <t xml:space="preserve"> </t>
    </r>
  </si>
  <si>
    <t xml:space="preserve"> DILIGENCIAR AUTODIAGNÓSTICO MIPG REFRENTE A LA POLÍTICA DE INTEGRIDAD DEL IDIPRON </t>
  </si>
  <si>
    <t>100% DEL AUTODIAGNÓSTICO DESARROLLADO</t>
  </si>
  <si>
    <t>1 AUTODIAGNÓSTICO</t>
  </si>
  <si>
    <t>ABRIL Y MAYO DE 2018</t>
  </si>
  <si>
    <t xml:space="preserve">SE EFECTUA AUTODIAGNÓSTICO MIPG DE LA POLITICA DE INTEGRIDAD </t>
  </si>
  <si>
    <t>Autodiagnóstico</t>
  </si>
  <si>
    <t>IMPLEMENTAR LA ENCUESTA DE PERCERPCIÓN DEL CÓDIGO DE INTEGRIDAD Y EL FORMATO DE ANÁLISIS DE ENCUESTA DE PERCEPCIÓN (CAJA DE HERRAMIENTAS MIPG)</t>
  </si>
  <si>
    <t xml:space="preserve">ENCUESTA Y ANÁLISIS DE PERCERPCIÓN DEL CÓDIGO DE INTEGRIDAD </t>
  </si>
  <si>
    <t xml:space="preserve">1 ENCUESTA Y 1 ANÁLISIS </t>
  </si>
  <si>
    <t>JUNIO DE 2019</t>
  </si>
  <si>
    <t>EN LA SEMANA DEL 25 AL 30 DE JUNIO SE LLEVO A CABO LA APLICACIÓN DE LA ENCUESTA /TEST DE LA PERCEPCIÓN DEL CODIGO DE INTEGRIDAD).
SE HACE EL ANÁLISIS DE LA ENCUESTA REALIZADA DE ACUERDO CON LOS PARÁMETROS DADOS POR EL DAFP EN LA CAJA DE HERRAMIENTAS.</t>
  </si>
  <si>
    <t xml:space="preserve">ENCUESTA Y ANALISIS  =1/1*100% = 100%                   </t>
  </si>
  <si>
    <t>Z:\TRABAJOS 2019\SUBDIRECCIÓN TÉCNICA DE DESARROLLO HUMANO\PAAC\PRIMER SEGUIMIENTO\EVIDENCIAS\3.2 ENCUESTA Y ANÁLISIS DE INTEGRIDAD</t>
  </si>
  <si>
    <t>LA DEMAS EVIDENCIAS SE ENCUENTRA  EN GOOGLE DRIVE DEL CORREO ELECTRONICO DEL AREA DE CAPACITACION</t>
  </si>
  <si>
    <t xml:space="preserve">INTEGRIDAD/ IMPLEMENTACIÓN                                  </t>
  </si>
  <si>
    <t xml:space="preserve">ACTIVACIÓN
(CAJA DE HERRAMIENTAS MIPG)
- JUEGO "LEO TU ESPALDA"
- JUEGO "BAILE DEL FORTALECIMEINTO" 
-JORNADAS DE REINDUCCIÓN 
</t>
  </si>
  <si>
    <t>JORNADAS DE "ACTIVACIÓN" EN EL MARCO DE LA IMPLEMENTACIÓN DEL CÓDIGO CON LOS FUNCIONARIOS(AS) Y/0 CONTRATISTAS
JORNADAS DE REINDUCCIÓN</t>
  </si>
  <si>
    <t># DE JORNADAS DE ACTIVACIÓN REALIZADAS/# DE JORNADAS DE ACTIVACIÓN PLANEADAS
# DE JORNADAS DE REINDUCCIÓN DESARROLLADAS/ # DE JORNADAS DE REINDUCCIÓN PLANEADAS</t>
  </si>
  <si>
    <t>ABRIL - JUNIO 2019</t>
  </si>
  <si>
    <t xml:space="preserve">LA JORNADA DE ACTIVACIÓN SE REALIZÓ EL DÍA DE LA INTEGRIDAD 29 DE ABRIL DONDE PARTICIPARÓN  34 SERVIDORES  Y  96 BENEFICIARIOS DE LA UPI ARCADIA, SAN FRANCISCO,FLORIDA, LA VEGA, EL EDÉN, LIBERIA,LA 27 SUR Y NORMANDÍA; DE ACUERDO CON LA CAJA DE HERRAMIENTAS DEL DAFP SE TRABAJO LA ESTRATEGIA DEL DADO Y ORIGAMI. 
LA JORNADA DE REINDUCCIÓN SE LLEVÓ A CABO EL DIA 30 DE ABRIL CON LA PARTICIPACIÓN DE 44 SERVIDORES Y SE REALIZÓ MEDIANTE LA ESTRATEGIA RECONOZCO LOS VALORES DEL CÓDIGO DE INTEGRIDAD, INICIATIVA PROPIA.  </t>
  </si>
  <si>
    <t xml:space="preserve">JORNADAS DE ACTIVACION =1/1*100% = 100%                   JORNADA DE REINDUCCIÓN =10/10*100% = 10%       </t>
  </si>
  <si>
    <t>Z:\TRABAJOS 2019\SUBDIRECCIÓN TÉCNICA DE DESARROLLO HUMANO\PAAC\PRIMER SEGUIMIENTO\EVIDENCIAS\4.1 ACTIVACIÓN</t>
  </si>
  <si>
    <t xml:space="preserve">FOMENTO
(CAJA DE HERRAMIENTAS MIPG)
-JUEGO" RETOS COTIDIANOS"
- JUEGO" LA VACUNA"
-JORNADAS DE REINDUCCIÓN </t>
  </si>
  <si>
    <t>JORNADAS DE "FOMENTO" EN EL MARCO DE LA IMPLEMENTACIÓN DEL CÓDIGO CON LOS FUNCIONARIOS(AS) Y/0 CONTRATISTAS
JORNADAS DE REINDUCCIÓN</t>
  </si>
  <si>
    <t># DE JORNADAS DE FOMENTO REALIZADAS/# DE JORNADAS DE FOMENTO PLANEADAS
# DE JORNADAS DE REINDUCCIÓN DESARROLLADAS/ # DE JORNADAS DE REINDUCCIÓN PLANEADAS</t>
  </si>
  <si>
    <t xml:space="preserve">LA JORNADA DE FOMENTO  SE REALIZÓ EL DÍA DE LA INTEGRIDAD 29 DE ABRIL DONDE PARTICIPARÓN  37  SERVIDORES  Y  149 BENEFICIACIRIOS DE LAS UPIS OASIS Y RIOJA, DE ACUERDO CON LA CAJA DE HERRAMIENTAS DEL DAFP SE TRABAJO LA ESTRATEGIA DEL JUEGO EL STAND DE HIDRATACIÓN, ESCALERA VALORANDO, PUNTO DE VACUNACIÓN Y SIGUIENDO LA HUELLA. 
LA JORNADA DE REINDUCCIÓN SE LLEVÓ A CABO EL DÍA 08  DE MAYO  CON LA PARTICIPACIÓN DE 89 SERVIDORES Y SE REALIZÓ MEDIANTE LA ESTRATEGIA EXPOSICIÓN CÓDIGO DE INTEGRIDAD Y VALORANDO </t>
  </si>
  <si>
    <t xml:space="preserve">JORNADAS DE FOMENTO=1/1*100% = 100%                   JORNADA DE REINDUCCIÓN =10/10*100% = 100%       </t>
  </si>
  <si>
    <t>Z:\TRABAJOS 2019\SUBDIRECCIÓN TÉCNICA DE DESARROLLO HUMANO\PAAC\PRIMER SEGUIMIENTO\EVIDENCIAS\4.2 FOMENTO</t>
  </si>
  <si>
    <t xml:space="preserve">EJEMPLIFICAR:
-OBRA DE TEATRO
-DÍA DE LA INTEGRIDAD 
-JORNADAS DE REINDUCCIÓN 
-SOCIALIZACIÓN EN UNIDADES DE PROTECCIÓN INTEGRAL CON NNAJ Y PARTICIPACIÓN DE PADRES DE FAMILIA </t>
  </si>
  <si>
    <t>JORNADAS DE "EJEMPLIFICAR" EN EL MARCO DE LA IMPLEMENTACIÓN DEL CÓDIGO CON LOS FUNCIONARIOS(AS) Y/0 CONTRATISTAS, NNAJ Y PADRES DE FAMILIA
JORNADAS DE REINDUCCIÓN</t>
  </si>
  <si>
    <t># DE JORNADAS DE EJEMPLIFICAR REALIZADAS/# DE JORNADAS DE EJEMPLIFICAR PLANEADAS
# DE JORNADAS DE REINDUCCIÓN DESARROLLADAS/ # DE JORNADAS DE REINDUCCIÓN PLANEADAS</t>
  </si>
  <si>
    <t>LA JORNADA DE EJEMPLIFICAR   SE REALIZÓ EL DÍA DE LA INTEGRIDAD 29 DE ABRIL DONDE PARTICIPARÓN  225   SERVIDORES  Y  30  BENEFICIACIARIOS  DE LAS SEDES ADMINISTRATIVAS CLL 63, 61, 15 Y DISTRITO JOVEN  DE ACUERDO CON LA CAJA DE HERRAMIENTAS DEL DAFP SE TRABAJO LA MURO DEL ORGULLO.</t>
  </si>
  <si>
    <t xml:space="preserve">JORNADAS DE EJEMPLIFICAR =1/1*100% = 100%                   JORNADA DE REINDUCCIÓN =10/10*100% = 100%         </t>
  </si>
  <si>
    <t>Z:\TRABAJOS 2019\SUBDIRECCIÓN TÉCNICA DE DESARROLLO HUMANO\PAAC\PRIMER SEGUIMIENTO\EVIDENCIAS\4.3 EJEMPLIFICAR</t>
  </si>
  <si>
    <t>4.4</t>
  </si>
  <si>
    <t xml:space="preserve">COMPROMETER
(CAJA DE HERRAMIENTAS MIPG)
- JUEGO "MURO DE COMPROMISO-DIPLOMA DE COMPROMISO" 
- SEMILLAS DE LA INTEGRIDAD (GUARDIANES DE LA INTEGRIDAD
-JORNADAS DE REINDUCCIÓN </t>
  </si>
  <si>
    <t>JORNADAS DE "COMPROMETER" EN EL MARCO DE LA IMPLEMENTACIÓN DEL CÓDIGO CON LOS FUNCIONARIOS(AS) Y/0 CONTRATISTAS
JORNADAS DE REINDUCCIÓN</t>
  </si>
  <si>
    <t># DE JORNADAS DE COMPROMETER REALIZADAS/# DE JORNADAS DE COMPROMETER PLANEADAS
# DE JORNADAS DE REINDUCCIÓN DESARROLLADAS/ # DE JORNADAS DE REINDUCCIÓN PLANEADAS</t>
  </si>
  <si>
    <t>LA JORNADA DE COMPROMETER SE REALIZÓ EL DÍA DE LA INTEGRIDAD 29 DE ABRIL DONDE PARTICIPARÓN  346    SERVIDORES  Y  398  BENEFICIARIOS  DE LAS UNIDADES: ARBORIZADORA,MOLINOS,PERDOMO, LA 32, FAVORITA, LUNAPARK,SANTA LUCIA, SERVITÁ, CASA BELÉN,  DE ACUERDO CON LA CAJA DE HERRAMIENTAS DEL DAFP SE TRABAJO LA ESTRATEGIA EL MANIFIESTO DE INTEGRIDAD ACTIVIDAD PROPIA.</t>
  </si>
  <si>
    <t xml:space="preserve">JORNADAS DE COMPROMETER  =1/1*100% = 100%                   JORNADA DE REINDUCCIÓN =10/10*100% = 100%      </t>
  </si>
  <si>
    <t>Z:\TRABAJOS 2019\SUBDIRECCIÓN TÉCNICA DE DESARROLLO HUMANO\PAAC\PRIMER SEGUIMIENTO\EVIDENCIAS\4.4 COMPROMETER</t>
  </si>
  <si>
    <t xml:space="preserve">INTEGRIDAD/
SEGUIMIENTO Y EVALUACIÓN </t>
  </si>
  <si>
    <t>SE REALIZARÁ DIANÓSTICO, A TRAVÉS DE ENCUESTAS, ENTREVISTAS O GRUPOS DE INTERCAMBIO, A FIN DE EVIDENCIAR O ANALIZAR SI LOS SERVIDORES DE LA ENTIDAD HAN APROPIADO LOS VALORES DEL CÓDIGO DE INTEGRIDAD.</t>
  </si>
  <si>
    <t xml:space="preserve">GESTORES DE INTEGRIDAD </t>
  </si>
  <si>
    <t>DICIEMBRE DE 2019</t>
  </si>
  <si>
    <t xml:space="preserve">SE LLEVO A CABO LA ENCUESTA Y ANALISIS DE PERCECPCIO NDE LA INTEGRIDAD </t>
  </si>
  <si>
    <t xml:space="preserve">ENCUESTA PERCEPCION DE LA INTEGRIDAD  =1/1*100% = 100%                </t>
  </si>
  <si>
    <t>TEST  DE PERCEPCIÓN DE LA INTEGRIDAD\EVIDENCIAS  TEST PERCEPCION DE LA INTEGRIDAD SEGUNDA MEDICIÓN.ppt</t>
  </si>
  <si>
    <t>5.3.</t>
  </si>
  <si>
    <t>EL FORMATO DE EVALUACIÓN- A- GDH-FT-022 Y LA ENCUESTA PERMITIRÁN PARA LA VIGENCIA 2019 REALIZARÁ ANÁLISIS E IDENTIFICAR ALTERNATIVAS DE MEJORA PARA SER CITADAS EN EL PLAN DE MEJORAMIENTO</t>
  </si>
  <si>
    <t>ANÁLISIS DE LAS ALTERNATIVAS A MEJORAR Y PLAN DE MEJORAMIENTO</t>
  </si>
  <si>
    <t>1 PLAN DE MEJORAMIENTO</t>
  </si>
  <si>
    <t>CONFLICTO DE INTERESES</t>
  </si>
  <si>
    <t>6.1</t>
  </si>
  <si>
    <t xml:space="preserve">REVISIÓN GUÍA PARA GESTIÓN DE CONFLICTOS DE INTERESES VEEDURÍA </t>
  </si>
  <si>
    <t xml:space="preserve">ACTA CON LAS ACTIVIDADES A REALIZAR FRENTE AL CONFLICTO DE INTERESES </t>
  </si>
  <si>
    <t xml:space="preserve">1 ACTA DE REVISÓN </t>
  </si>
  <si>
    <t>CONTROL INTERNO DISCIPLINARIO
OFICINA ASESORA DE PLANEACIÓN 
OFICINA ASESORA DE JURIDICA
SUBDIRECCIÓN TÉCNICA DE DESARROLLO HUMANO</t>
  </si>
  <si>
    <t>MARZO DE 2019</t>
  </si>
  <si>
    <t>Se efectuó revisión de la Guía de Conflicto de Intereses con la Oficina de Control Interno, el día 12 de marzo de 2019.</t>
  </si>
  <si>
    <t>Z:\SIGID\TRABAJOS 2019\SUBDIRECCIÓN TÉCNICA DE DESARROLLO HUMANO\PAAC</t>
  </si>
  <si>
    <t>6.2</t>
  </si>
  <si>
    <t>*EFECTUAR LA FORMULACIÓN DEL DOCUMENTO GUÍA DEL IDIPRON (INSTRUCTIVO, MANUAL O DOCUMENTO INTERNO) EN TEMAS DE CONFLICTOS DE INTERESES.
*CREAR O MODIFICAR LOS DOCUMENTOS QUE CORRESPONDAN TANTO EN LA SUBDIRECCIÓN TÉCNICA DE DESARROLLO HUMANO (FUNCIONARIOS(AS)) COMO EN LA OFICINA ASESORA DE JURIDICA (CONTRATISTAS) PARA LA ADECUADA IMPLEMENTACIÓN DEL CONFLICTO DE INTERESES.</t>
  </si>
  <si>
    <t xml:space="preserve">DOCUMENTO GUIA OFICIALIZADO EN EL MANUAL DE PROCESOS Y PROCEDIMIENTOS
FORMATOS CREADOS O MOFICADOS EN EL MANUAL DE PROCESOS Y PROCEDIMIENTOS DEL IDIPRON </t>
  </si>
  <si>
    <t>1 DOCUMENTO GUIA 
2 FORMATOS CREADOS O MODIFICADOS (ANEXO A Y B - GUÍA DE LA VEEDURÍA)</t>
  </si>
  <si>
    <t>ABRIL -OCTUBRE 2019</t>
  </si>
  <si>
    <r>
      <t xml:space="preserve"> El 29/03/2019 Se publicó el documento interno "A-GDH-DI-021 Lineamientos para la prevención y resolución de conflicto de intereses" el cual incluye en el numeral 6.3.1 El formato de declaración de conflicto de intereses Anual  y en el numeral 6.3.2 El formato de declaración de conflicto de interese periódica.
</t>
    </r>
    <r>
      <rPr>
        <b/>
        <u/>
        <sz val="10"/>
        <color theme="1"/>
        <rFont val="Times New Roman"/>
        <family val="1"/>
      </rPr>
      <t xml:space="preserve">
</t>
    </r>
    <r>
      <rPr>
        <sz val="10"/>
        <color theme="1"/>
        <rFont val="Times New Roman"/>
        <family val="1"/>
      </rPr>
      <t xml:space="preserve">1. Se actualiza el documento Interno "Lineamientos para la prevención y resolución de conflicto de intereses A-GDH-DI-021" conforme a la Guía para la identificación y declaración del conflicto de intereses en el Sector Público Colombiano establecida por el Departamento  Administrativo de la Función Pública el documento entra en vigencia a partir del 31/12/2019 en Versión 2.
2. Mediante un taller participativo se socializó las propuestas de documentación asociada al tema de Conflicto de Interéses (Documento Interno y 2 Formatos) en esta jornada se solicitó por parte de los participantes consolidar un único formato en lugar de dos formatos, la propuesta fue aceptada junto con las demás observaciones. se crea formato y procedimiento. </t>
    </r>
  </si>
  <si>
    <t>http://intranet.idipron.gov.co/index.php#102-gestion-de-desarrollo-humano</t>
  </si>
  <si>
    <t>6.3</t>
  </si>
  <si>
    <t xml:space="preserve">*EFECTUAR CAPACITACIÓN A LOS JEFES INMEDIATOS Y SUBDIRECTORES FRENTE AL CONFLICTO DE INTERESES A FIN DE QUE TENGAN CLARIDAD DE COMO PROCEDER EN CASO DE LA DECLARACIÓN DE UN CONFLICTO DE INTERESES POR PARTE DE UNA FUNCIONARIO O CONTRATISTA. </t>
  </si>
  <si>
    <t>JORNADA DE CAPACITACIÓN EN CONFLICTO DE INTERESES</t>
  </si>
  <si>
    <t xml:space="preserve">1 JORNADA DE CAPACITACIÓN </t>
  </si>
  <si>
    <t>NOVIEMBRE-DICIEMBRE 2019</t>
  </si>
  <si>
    <t xml:space="preserve">
El día 04 de diciembre se realizó la Capacitación en Conflicto de Intereses, liderada por la Veeduría Distrital en la que participó Jefes de Oficina, Subdirectores y delegaso, y personal de apoyo de las diferentes áreas.</t>
  </si>
  <si>
    <t>Z:\TRABAJOS 2019\SUBDIRECCIÓN TÉCNICA DE DESARROLLO HUMANO\PAAC\SEGUNDO SEGUIMIENTO\EVIDENCIAS</t>
  </si>
  <si>
    <t>6.4</t>
  </si>
  <si>
    <t xml:space="preserve">INCLUIR EN LAS JORNADAS DE REINDUCCIÓN EL TEMA DE CONFLICTO DE INTERESES  </t>
  </si>
  <si>
    <t xml:space="preserve">ACTAS Y/O LISTADOS DE ASISTENCIA DE JORNADAS DE  REINDUCCIÓN </t>
  </si>
  <si>
    <t xml:space="preserve"># DE JORNADAS REINDUCCIÓN EFECTUADAS/ # DE JORNADAS DE REINDUCCIÓN PLANEADAS </t>
  </si>
  <si>
    <t>ABRIL-DICIEMBRE 2019</t>
  </si>
  <si>
    <t>A partir del mes de marzo se dio inicio a las jornadas de reinducción, por parte del proceso de Control Interno Disciplinario se abarca la LEY 1952 DE 2019 CAPÍTULO IV "INHABILIDADES, IMPEDIMENTOS, INCOMPATIBILIDADES Y CONFLICTO DE INTERESES" se programó para el año 2019 10 jornadas de reinducción las cuales se ejecutaron en su totalidad.</t>
  </si>
  <si>
    <t>10/10=100%</t>
  </si>
  <si>
    <t>Z:\TRABAJOS 2019\SUBDIRECCIÓN TÉCNICA DE DESARROLLO HUMANO\PAAC\PRIMER SEGUIMIENTO\EVIDENCIAS\6.4 REINDUCCIÓN CONFLICTO DE INTERESES</t>
  </si>
  <si>
    <t>Nombre del responsable:</t>
  </si>
  <si>
    <t xml:space="preserve">Sandra Patricia Pardo Ramírez </t>
  </si>
  <si>
    <t>Número de teléfono:</t>
  </si>
  <si>
    <t>Correo electrónico:</t>
  </si>
  <si>
    <t>sandrap@idipron.gov.co</t>
  </si>
  <si>
    <t>Fecha aprobación del plan:</t>
  </si>
  <si>
    <t>Se realiza la divulgacion del correo para denuncias de actos de corrupcion anticorrupcion@idipron.gov.co.Se realiza la divulgacion  del Informe Trimestral en los periodos enero-marzo, abril-junio, julio-septiembre, y de octubre, noviembre y Diciembre 2019.</t>
  </si>
  <si>
    <t>observaciones OCI</t>
  </si>
  <si>
    <t>Actividades pendientes</t>
  </si>
  <si>
    <t>La actividad se cumplió en la fecha programada</t>
  </si>
  <si>
    <t>La actividad se cumplio en el I seguimiento</t>
  </si>
  <si>
    <t>La actividad se cumplio durante la vigencia 2019</t>
  </si>
  <si>
    <t>10 de abril de 2019
  10 de septiembre de 2019
10 de Enero de 2020</t>
  </si>
  <si>
    <t>Se realizaron los 3 seguimientos establecidos por normatividad con su respectiva publicación</t>
  </si>
  <si>
    <t>La actividad se cumplio para el III seguimiento 2019</t>
  </si>
  <si>
    <t>La actividad se cumplio en el II seguimiento</t>
  </si>
  <si>
    <t>Observaciones OCI</t>
  </si>
  <si>
    <r>
      <t xml:space="preserve">Seguimiento </t>
    </r>
    <r>
      <rPr>
        <b/>
        <u/>
        <sz val="11"/>
        <color theme="1"/>
        <rFont val="Times New Roman"/>
        <family val="1"/>
      </rPr>
      <t xml:space="preserve"> III </t>
    </r>
    <r>
      <rPr>
        <b/>
        <sz val="11"/>
        <color theme="1"/>
        <rFont val="Times New Roman"/>
        <family val="1"/>
      </rPr>
      <t xml:space="preserve">* 
</t>
    </r>
    <r>
      <rPr>
        <b/>
        <sz val="11"/>
        <color theme="0" tint="-0.499984740745262"/>
        <rFont val="Times New Roman"/>
        <family val="1"/>
      </rPr>
      <t>(Reemplace con  I, II o III según corresponda)</t>
    </r>
  </si>
  <si>
    <t>Se dio cumplimiento a la actividad durante toda la vigencia 2019</t>
  </si>
  <si>
    <t>Se dio cumplimiento para el III seguimiento de la vigencia 2019.</t>
  </si>
  <si>
    <r>
      <rPr>
        <b/>
        <sz val="10"/>
        <color theme="1"/>
        <rFont val="Times New Roman"/>
        <family val="1"/>
      </rPr>
      <t xml:space="preserve">I Seguimiento:
</t>
    </r>
    <r>
      <rPr>
        <sz val="10"/>
        <color theme="1"/>
        <rFont val="Times New Roman"/>
        <family val="1"/>
      </rPr>
      <t xml:space="preserve">La I Audiencia Pública de Rendición de Cuentas se llevó a cabo el 26 de abril de 2019, en este sentido, se viene adelantando el proceso de análisis y sistematización de la información con el fin de dar respuesta a los requerimientos de los asistentes.
</t>
    </r>
    <r>
      <rPr>
        <b/>
        <sz val="10"/>
        <color theme="1"/>
        <rFont val="Times New Roman"/>
        <family val="1"/>
      </rPr>
      <t>II Seguimiento:</t>
    </r>
    <r>
      <rPr>
        <sz val="10"/>
        <color theme="1"/>
        <rFont val="Times New Roman"/>
        <family val="1"/>
      </rPr>
      <t xml:space="preserve">
La II Audiencia Pública de Rendición de Cuentas se realizará en el último trimestre donde se realizará el seguimiento a los compromisos respectivos.
</t>
    </r>
    <r>
      <rPr>
        <b/>
        <sz val="10"/>
        <color theme="1"/>
        <rFont val="Times New Roman"/>
        <family val="1"/>
      </rPr>
      <t xml:space="preserve">III Seguimiento: 
</t>
    </r>
    <r>
      <rPr>
        <sz val="10"/>
        <color theme="1"/>
        <rFont val="Times New Roman"/>
        <family val="1"/>
      </rPr>
      <t>La II Audiencia Pública de Rendición de Cuentas se llevó a cabo el 8 de noviembre de 2019, en este sentido, se adelantó el proceso de análisis y sistematización de la información con el fin de dar respuesta a los requerimientos de los asistentes.</t>
    </r>
  </si>
  <si>
    <t xml:space="preserve">Observaciones OCI </t>
  </si>
  <si>
    <t>correo electronico de fecha 22 de agosto de 2019, ajuste y reformas a las distintas sedes del idipron.
Respuesta memorando 2019IE7224,  por medio del cual se da cumplimiento a lo dispuesto en el tema correspondiente  a las mejoras en las sedes que cuentan con puntos de atencion a la ciudadania, garantizando condiciones de accesibilidad y señalizacion.</t>
  </si>
  <si>
    <t xml:space="preserve">De acuerdo a lo programado se analiza las Sedes las cuales pueden ser habilitadas de acuerdo a sus condiciones para efectuar los ajustes razonables para garantizar la accesibilidad a los espacios físicos, 
Adicional se recibio la propuetsa por parte de infraestructura para la asignacion de la oficina de atencion la ciudadano. </t>
  </si>
  <si>
    <t>Se realiza la divulgación en el mes de Diciembre 2019</t>
  </si>
  <si>
    <t>memorando 2019IE7172, Respuesta memorando 2019IE7564, pero no en el comité de gestión y desempeño no se abrió agenda para hablar sobre los temas de Atención al Ciudadano</t>
  </si>
  <si>
    <t>Se esta dio cumplimiento con la construcción del plan de mejoramiento durante el III seguimiento vigencia 2019.</t>
  </si>
  <si>
    <t>Se dio cumplimiento de la actividad durante el III seguimiento 2019.</t>
  </si>
  <si>
    <t xml:space="preserve">Se cumplio en un 89% el cronograma de capcitaciones. </t>
  </si>
  <si>
    <t>Radicado  2019IE85 del 08 de enero de 2019
Correo electrónico 06-06-2019
Listados de Asistencia 14-08-2019 y 21-08-2019</t>
  </si>
  <si>
    <t>Se dio cumplimiento de la actividad durante el II seguimiento 2019.</t>
  </si>
  <si>
    <t xml:space="preserve">Se cumplio en un 89% de acuerdo al crnograma proyectado no se cumplió el 100% de las capacitaciones. </t>
  </si>
  <si>
    <t>Se dio cumplimiento durante el III tercer seguimiento vigencia 2019, de acuerdo a las evdencias suministradas.</t>
  </si>
  <si>
    <t>Se dio cumplimiento durante el II tercer seguimiento vigencia 2019,de acuerdo a las evdencias suministradas.</t>
  </si>
  <si>
    <t>Se dio cumplimiento durante el II seguimiento vigencia 2019, de acuerdo a las evdencias suministradas.</t>
  </si>
  <si>
    <t>Se dio cumplimiento durante el III seguimiento vigencia 2019, de acuerdo a las evdencias suministradas.</t>
  </si>
  <si>
    <t>Último informe pendiente publicación en la WEB</t>
  </si>
  <si>
    <t>Se dio cumplimiento durante el II seguimiento vigencia 2019, de acuerdo a las evidencias suministradas.</t>
  </si>
  <si>
    <t>Se dio cumplimiento durante el III  seguimiento vigencia 2019, de acuerdo a las evidencias suministradas.</t>
  </si>
  <si>
    <t>PLAN MEJORAMIENTO 1/1*100= 100%</t>
  </si>
  <si>
    <t>Para este seguimiento se tomaron las acciones a las que se les dió cumplimiento del 100%, al cierre del mismo. De acuerdo al II Seguimiento donde se dió  un cumplimiento del 39% se observó un mejoramiento sustancial en los avances y cumplimiento de las acciones quedando para el III seguimiento de acuerdo a las evidencias proporcionadas en un 87% equivalentes a 54 actividades realizadas de las 62 proyectadas para la vigencia 2019, quedaron 8 acciones pendientes por completar para las cuales se les realizará un plan de mejoramiento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</si>
</sst>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F800]dddd\,\ mmmm\ dd\,\ yyyy"/>
    <numFmt numFmtId="165" formatCode="0.000%"/>
    <numFmt numFmtId="166" formatCode="dd/mm/yyyy;@"/>
  </numFmts>
  <fonts count="50">
    <font>
      <sz val="11"/>
      <color theme="1"/>
      <name val="Calibri"/>
      <family val="2"/>
      <scheme val="minor"/>
    </font>
    <font>
      <u/>
      <sz val="11"/>
      <color theme="10"/>
      <name val="Calibri"/>
      <family val="2"/>
      <scheme val="minor"/>
    </font>
    <font>
      <sz val="11"/>
      <name val="Calibri"/>
      <family val="2"/>
      <scheme val="minor"/>
    </font>
    <font>
      <sz val="18"/>
      <name val="Calibri"/>
      <family val="2"/>
      <scheme val="minor"/>
    </font>
    <font>
      <b/>
      <sz val="16"/>
      <name val="Calibri"/>
      <family val="2"/>
      <scheme val="minor"/>
    </font>
    <font>
      <b/>
      <sz val="16"/>
      <color theme="5" tint="-0.249977111117893"/>
      <name val="Calibri"/>
      <family val="2"/>
      <scheme val="minor"/>
    </font>
    <font>
      <b/>
      <u/>
      <sz val="12"/>
      <color theme="10"/>
      <name val="Calibri"/>
      <family val="2"/>
      <scheme val="minor"/>
    </font>
    <font>
      <b/>
      <sz val="11"/>
      <color theme="4" tint="-0.499984740745262"/>
      <name val="Calibri"/>
      <family val="2"/>
      <scheme val="minor"/>
    </font>
    <font>
      <sz val="11"/>
      <color theme="4" tint="-0.499984740745262"/>
      <name val="Calibri"/>
      <family val="2"/>
      <scheme val="minor"/>
    </font>
    <font>
      <b/>
      <sz val="24"/>
      <color theme="4" tint="-0.499984740745262"/>
      <name val="Calibri"/>
      <family val="2"/>
      <scheme val="minor"/>
    </font>
    <font>
      <b/>
      <sz val="24"/>
      <color theme="5" tint="-0.249977111117893"/>
      <name val="Calibri"/>
      <family val="2"/>
      <scheme val="minor"/>
    </font>
    <font>
      <b/>
      <sz val="11"/>
      <name val="Calibri"/>
      <family val="2"/>
      <scheme val="minor"/>
    </font>
    <font>
      <sz val="11"/>
      <color theme="1"/>
      <name val="Calibri"/>
      <family val="2"/>
      <scheme val="minor"/>
    </font>
    <font>
      <b/>
      <sz val="10"/>
      <color theme="1"/>
      <name val="Times New Roman"/>
      <family val="1"/>
    </font>
    <font>
      <sz val="11"/>
      <color theme="1"/>
      <name val="Times New Roman"/>
      <family val="1"/>
    </font>
    <font>
      <sz val="10"/>
      <color theme="1"/>
      <name val="Times New Roman"/>
      <family val="1"/>
    </font>
    <font>
      <b/>
      <sz val="10"/>
      <color rgb="FF000000"/>
      <name val="Times New Roman"/>
      <family val="1"/>
    </font>
    <font>
      <sz val="10"/>
      <color rgb="FF000000"/>
      <name val="Times New Roman"/>
      <family val="1"/>
    </font>
    <font>
      <sz val="10"/>
      <color rgb="FFFF0000"/>
      <name val="Times New Roman"/>
      <family val="1"/>
    </font>
    <font>
      <sz val="10"/>
      <name val="Arial"/>
      <family val="2"/>
    </font>
    <font>
      <b/>
      <sz val="9"/>
      <color indexed="72"/>
      <name val="SansSerif"/>
    </font>
    <font>
      <sz val="9"/>
      <name val="SansSerif"/>
    </font>
    <font>
      <b/>
      <sz val="12"/>
      <name val="Times New Roman"/>
      <family val="1"/>
    </font>
    <font>
      <sz val="12"/>
      <name val="Times New Roman"/>
      <family val="1"/>
    </font>
    <font>
      <sz val="12"/>
      <color theme="1"/>
      <name val="Times New Roman"/>
      <family val="1"/>
    </font>
    <font>
      <sz val="12.5"/>
      <name val="Times New Roman"/>
      <family val="1"/>
    </font>
    <font>
      <u/>
      <sz val="11"/>
      <name val="Calibri"/>
      <family val="2"/>
      <scheme val="minor"/>
    </font>
    <font>
      <i/>
      <sz val="12.5"/>
      <name val="Times New Roman"/>
      <family val="1"/>
    </font>
    <font>
      <b/>
      <sz val="22"/>
      <color theme="5" tint="-0.249977111117893"/>
      <name val="Calibri"/>
      <family val="2"/>
      <scheme val="minor"/>
    </font>
    <font>
      <b/>
      <sz val="22"/>
      <color theme="4" tint="-0.499984740745262"/>
      <name val="Calibri"/>
      <family val="2"/>
      <scheme val="minor"/>
    </font>
    <font>
      <b/>
      <sz val="18"/>
      <color theme="5" tint="-0.249977111117893"/>
      <name val="Calibri"/>
      <family val="2"/>
      <scheme val="minor"/>
    </font>
    <font>
      <b/>
      <sz val="18"/>
      <color theme="4" tint="-0.499984740745262"/>
      <name val="Calibri"/>
      <family val="2"/>
      <scheme val="minor"/>
    </font>
    <font>
      <sz val="9"/>
      <color theme="1"/>
      <name val="Calibri"/>
      <family val="2"/>
      <scheme val="minor"/>
    </font>
    <font>
      <sz val="9"/>
      <color indexed="72"/>
      <name val="SansSerif"/>
    </font>
    <font>
      <b/>
      <sz val="10"/>
      <name val="SansSerif"/>
    </font>
    <font>
      <b/>
      <sz val="14"/>
      <color theme="1"/>
      <name val="Times New Roman"/>
      <family val="1"/>
    </font>
    <font>
      <b/>
      <sz val="12"/>
      <color theme="1"/>
      <name val="Times New Roman"/>
      <family val="1"/>
    </font>
    <font>
      <b/>
      <sz val="11"/>
      <color theme="1"/>
      <name val="Times New Roman"/>
      <family val="1"/>
    </font>
    <font>
      <b/>
      <u/>
      <sz val="11"/>
      <color theme="1"/>
      <name val="Times New Roman"/>
      <family val="1"/>
    </font>
    <font>
      <sz val="14"/>
      <color theme="1"/>
      <name val="Times New Roman"/>
      <family val="1"/>
    </font>
    <font>
      <b/>
      <sz val="16"/>
      <color theme="1"/>
      <name val="Times New Roman"/>
      <family val="1"/>
    </font>
    <font>
      <u/>
      <sz val="10"/>
      <color theme="10"/>
      <name val="Arial"/>
      <family val="2"/>
    </font>
    <font>
      <b/>
      <u/>
      <sz val="12"/>
      <color rgb="FF0070C0"/>
      <name val="Calibri"/>
      <family val="2"/>
      <scheme val="minor"/>
    </font>
    <font>
      <b/>
      <sz val="11"/>
      <color theme="0" tint="-0.499984740745262"/>
      <name val="Times New Roman"/>
      <family val="1"/>
    </font>
    <font>
      <u/>
      <sz val="10"/>
      <color theme="10"/>
      <name val="Calibri"/>
      <family val="2"/>
      <scheme val="minor"/>
    </font>
    <font>
      <b/>
      <u/>
      <sz val="10"/>
      <color theme="1"/>
      <name val="Times New Roman"/>
      <family val="1"/>
    </font>
    <font>
      <b/>
      <sz val="10"/>
      <color indexed="8"/>
      <name val="Times New Roman"/>
      <family val="1"/>
    </font>
    <font>
      <sz val="11"/>
      <color indexed="8"/>
      <name val="Times New Roman"/>
      <family val="1"/>
    </font>
    <font>
      <sz val="12"/>
      <color indexed="8"/>
      <name val="Times New Roman"/>
      <family val="1"/>
    </font>
    <font>
      <b/>
      <sz val="9"/>
      <color indexed="8"/>
      <name val="Times New Roman"/>
      <family val="1"/>
    </font>
  </fonts>
  <fills count="1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0000"/>
        <bgColor indexed="64"/>
      </patternFill>
    </fill>
    <fill>
      <patternFill patternType="solid">
        <fgColor theme="2"/>
        <bgColor indexed="64"/>
      </patternFill>
    </fill>
    <fill>
      <patternFill patternType="solid">
        <fgColor theme="9"/>
        <bgColor indexed="64"/>
      </patternFill>
    </fill>
    <fill>
      <patternFill patternType="solid">
        <fgColor theme="0" tint="-0.14999847407452621"/>
        <bgColor indexed="64"/>
      </patternFill>
    </fill>
    <fill>
      <patternFill patternType="solid">
        <fgColor indexed="22"/>
        <bgColor indexed="64"/>
      </patternFill>
    </fill>
    <fill>
      <patternFill patternType="solid">
        <fgColor indexed="9"/>
        <bgColor indexed="64"/>
      </patternFill>
    </fill>
    <fill>
      <patternFill patternType="solid">
        <fgColor theme="0"/>
        <bgColor rgb="FF000000"/>
      </patternFill>
    </fill>
    <fill>
      <patternFill patternType="solid">
        <fgColor rgb="FFFFC000"/>
        <bgColor indexed="64"/>
      </patternFill>
    </fill>
    <fill>
      <patternFill patternType="solid">
        <fgColor theme="4" tint="0.39997558519241921"/>
        <bgColor indexed="64"/>
      </patternFill>
    </fill>
  </fills>
  <borders count="125">
    <border>
      <left/>
      <right/>
      <top/>
      <bottom/>
      <diagonal/>
    </border>
    <border>
      <left style="hair">
        <color theme="8"/>
      </left>
      <right style="hair">
        <color theme="8"/>
      </right>
      <top style="hair">
        <color theme="8"/>
      </top>
      <bottom style="hair">
        <color theme="8"/>
      </bottom>
      <diagonal/>
    </border>
    <border>
      <left style="hair">
        <color theme="8"/>
      </left>
      <right style="hair">
        <color theme="8"/>
      </right>
      <top/>
      <bottom style="hair">
        <color theme="8"/>
      </bottom>
      <diagonal/>
    </border>
    <border>
      <left/>
      <right/>
      <top/>
      <bottom style="hair">
        <color theme="4"/>
      </bottom>
      <diagonal/>
    </border>
    <border>
      <left style="hair">
        <color theme="4"/>
      </left>
      <right/>
      <top/>
      <bottom style="hair">
        <color theme="4"/>
      </bottom>
      <diagonal/>
    </border>
    <border>
      <left/>
      <right style="hair">
        <color theme="4"/>
      </right>
      <top/>
      <bottom style="hair">
        <color theme="4"/>
      </bottom>
      <diagonal/>
    </border>
    <border>
      <left style="hair">
        <color theme="4"/>
      </left>
      <right/>
      <top style="hair">
        <color theme="4"/>
      </top>
      <bottom/>
      <diagonal/>
    </border>
    <border>
      <left/>
      <right/>
      <top style="hair">
        <color theme="4"/>
      </top>
      <bottom/>
      <diagonal/>
    </border>
    <border>
      <left/>
      <right style="hair">
        <color theme="4"/>
      </right>
      <top style="hair">
        <color theme="4"/>
      </top>
      <bottom/>
      <diagonal/>
    </border>
    <border>
      <left style="hair">
        <color theme="4"/>
      </left>
      <right/>
      <top/>
      <bottom/>
      <diagonal/>
    </border>
    <border>
      <left style="hair">
        <color indexed="64"/>
      </left>
      <right style="hair">
        <color indexed="64"/>
      </right>
      <top style="hair">
        <color indexed="64"/>
      </top>
      <bottom style="hair">
        <color indexed="64"/>
      </bottom>
      <diagonal/>
    </border>
    <border>
      <left/>
      <right style="hair">
        <color theme="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rgb="FF000000"/>
      </right>
      <top style="medium">
        <color indexed="64"/>
      </top>
      <bottom style="medium">
        <color indexed="64"/>
      </bottom>
      <diagonal/>
    </border>
    <border>
      <left/>
      <right style="medium">
        <color rgb="FF000000"/>
      </right>
      <top/>
      <bottom/>
      <diagonal/>
    </border>
    <border>
      <left style="medium">
        <color rgb="FF000000"/>
      </left>
      <right/>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indexed="64"/>
      </left>
      <right style="medium">
        <color indexed="64"/>
      </right>
      <top style="medium">
        <color rgb="FF000000"/>
      </top>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medium">
        <color indexed="64"/>
      </right>
      <top style="medium">
        <color rgb="FF000000"/>
      </top>
      <bottom/>
      <diagonal/>
    </border>
    <border>
      <left style="medium">
        <color indexed="64"/>
      </left>
      <right/>
      <top style="medium">
        <color rgb="FF000000"/>
      </top>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bottom/>
      <diagonal/>
    </border>
    <border>
      <left style="medium">
        <color rgb="FF000000"/>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right style="medium">
        <color indexed="8"/>
      </right>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thin">
        <color indexed="64"/>
      </right>
      <top style="thin">
        <color indexed="64"/>
      </top>
      <bottom style="thin">
        <color indexed="64"/>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medium">
        <color rgb="FF000000"/>
      </right>
      <top style="medium">
        <color indexed="64"/>
      </top>
      <bottom style="medium">
        <color indexed="64"/>
      </bottom>
      <diagonal/>
    </border>
    <border>
      <left/>
      <right style="medium">
        <color rgb="FF000000"/>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rgb="FF000000"/>
      </left>
      <right/>
      <top style="thin">
        <color indexed="64"/>
      </top>
      <bottom style="thin">
        <color indexed="64"/>
      </bottom>
      <diagonal/>
    </border>
    <border>
      <left style="thin">
        <color indexed="64"/>
      </left>
      <right style="medium">
        <color indexed="64"/>
      </right>
      <top/>
      <bottom style="medium">
        <color indexed="64"/>
      </bottom>
      <diagonal/>
    </border>
    <border>
      <left/>
      <right style="medium">
        <color rgb="FF000000"/>
      </right>
      <top/>
      <bottom style="medium">
        <color indexed="64"/>
      </bottom>
      <diagonal/>
    </border>
    <border>
      <left style="medium">
        <color rgb="FF000000"/>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hair">
        <color theme="8"/>
      </left>
      <right/>
      <top style="hair">
        <color theme="4"/>
      </top>
      <bottom style="hair">
        <color theme="8"/>
      </bottom>
      <diagonal/>
    </border>
    <border>
      <left/>
      <right style="hair">
        <color theme="8"/>
      </right>
      <top style="hair">
        <color theme="4"/>
      </top>
      <bottom style="hair">
        <color theme="8"/>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medium">
        <color indexed="64"/>
      </bottom>
      <diagonal/>
    </border>
  </borders>
  <cellStyleXfs count="5">
    <xf numFmtId="0" fontId="0" fillId="0" borderId="0"/>
    <xf numFmtId="0" fontId="1" fillId="0" borderId="0" applyNumberFormat="0" applyFill="0" applyBorder="0" applyAlignment="0" applyProtection="0"/>
    <xf numFmtId="9" fontId="12" fillId="0" borderId="0" applyFont="0" applyFill="0" applyBorder="0" applyAlignment="0" applyProtection="0"/>
    <xf numFmtId="0" fontId="19" fillId="0" borderId="0" applyNumberFormat="0" applyFont="0" applyFill="0" applyBorder="0" applyAlignment="0" applyProtection="0"/>
    <xf numFmtId="0" fontId="19" fillId="0" borderId="0"/>
  </cellStyleXfs>
  <cellXfs count="468">
    <xf numFmtId="0" fontId="0" fillId="0" borderId="0" xfId="0"/>
    <xf numFmtId="0" fontId="2" fillId="2" borderId="0" xfId="0" applyFont="1" applyFill="1" applyBorder="1"/>
    <xf numFmtId="0" fontId="8" fillId="2" borderId="0" xfId="0" applyFont="1" applyFill="1" applyBorder="1"/>
    <xf numFmtId="0" fontId="8" fillId="2" borderId="0" xfId="0" applyFont="1" applyFill="1" applyBorder="1" applyAlignment="1">
      <alignment vertical="center"/>
    </xf>
    <xf numFmtId="0" fontId="8" fillId="0" borderId="1" xfId="0" applyFont="1" applyBorder="1" applyAlignment="1" applyProtection="1">
      <alignment horizontal="center" vertical="center" wrapText="1"/>
      <protection hidden="1"/>
    </xf>
    <xf numFmtId="0" fontId="8" fillId="0" borderId="1" xfId="0" applyFont="1" applyBorder="1" applyAlignment="1" applyProtection="1">
      <alignment vertical="center" wrapText="1"/>
      <protection hidden="1"/>
    </xf>
    <xf numFmtId="0" fontId="8" fillId="4" borderId="1" xfId="0" applyFont="1" applyFill="1" applyBorder="1" applyAlignment="1" applyProtection="1">
      <alignment horizontal="center" vertical="center" wrapText="1"/>
      <protection hidden="1"/>
    </xf>
    <xf numFmtId="0" fontId="8" fillId="2" borderId="0" xfId="0" applyFont="1" applyFill="1" applyBorder="1" applyAlignment="1">
      <alignment horizontal="center"/>
    </xf>
    <xf numFmtId="0" fontId="4" fillId="2" borderId="0" xfId="0" applyFont="1" applyFill="1" applyBorder="1" applyAlignment="1">
      <alignment horizontal="center" vertical="center"/>
    </xf>
    <xf numFmtId="0" fontId="7" fillId="5" borderId="2" xfId="0" applyFont="1" applyFill="1" applyBorder="1" applyAlignment="1" applyProtection="1">
      <alignment horizontal="center" vertical="center"/>
      <protection hidden="1"/>
    </xf>
    <xf numFmtId="0" fontId="0" fillId="2" borderId="0" xfId="0" applyFill="1"/>
    <xf numFmtId="0" fontId="3" fillId="2" borderId="0" xfId="0" applyFont="1" applyFill="1" applyBorder="1" applyAlignment="1">
      <alignment horizontal="center" vertical="center"/>
    </xf>
    <xf numFmtId="0" fontId="2" fillId="2" borderId="6" xfId="0" applyFont="1" applyFill="1" applyBorder="1"/>
    <xf numFmtId="0" fontId="2" fillId="2" borderId="7" xfId="0" applyFont="1" applyFill="1" applyBorder="1"/>
    <xf numFmtId="0" fontId="2" fillId="2" borderId="9" xfId="0" applyFont="1" applyFill="1" applyBorder="1"/>
    <xf numFmtId="0" fontId="4" fillId="2" borderId="11" xfId="0" applyFont="1" applyFill="1" applyBorder="1" applyAlignment="1">
      <alignment horizontal="center" vertical="center"/>
    </xf>
    <xf numFmtId="0" fontId="2" fillId="2" borderId="11" xfId="0" applyFont="1" applyFill="1" applyBorder="1"/>
    <xf numFmtId="0" fontId="2" fillId="2" borderId="4" xfId="0" applyFont="1" applyFill="1" applyBorder="1"/>
    <xf numFmtId="0" fontId="2" fillId="2" borderId="3" xfId="0" applyFont="1" applyFill="1" applyBorder="1"/>
    <xf numFmtId="0" fontId="2" fillId="2" borderId="5" xfId="0" applyFont="1" applyFill="1" applyBorder="1"/>
    <xf numFmtId="0" fontId="0" fillId="2" borderId="0" xfId="0" applyFill="1" applyAlignment="1">
      <alignment wrapText="1"/>
    </xf>
    <xf numFmtId="0" fontId="0" fillId="2" borderId="0" xfId="0" applyFill="1" applyAlignment="1">
      <alignment vertical="center" wrapText="1"/>
    </xf>
    <xf numFmtId="0" fontId="8" fillId="2" borderId="7" xfId="0" applyFont="1" applyFill="1" applyBorder="1" applyAlignment="1">
      <alignment vertical="center" wrapText="1"/>
    </xf>
    <xf numFmtId="0" fontId="8" fillId="2" borderId="3" xfId="0" applyFont="1" applyFill="1" applyBorder="1" applyAlignment="1">
      <alignment vertical="center" wrapText="1"/>
    </xf>
    <xf numFmtId="0" fontId="8" fillId="2" borderId="0" xfId="0" applyFont="1" applyFill="1" applyBorder="1" applyAlignment="1">
      <alignment vertical="center" wrapText="1"/>
    </xf>
    <xf numFmtId="0" fontId="8" fillId="2" borderId="8" xfId="0" applyFont="1" applyFill="1" applyBorder="1" applyAlignment="1">
      <alignment vertical="center" wrapText="1"/>
    </xf>
    <xf numFmtId="0" fontId="8" fillId="2" borderId="5" xfId="0" applyFont="1" applyFill="1" applyBorder="1" applyAlignment="1">
      <alignment vertical="center" wrapText="1"/>
    </xf>
    <xf numFmtId="0" fontId="2" fillId="8" borderId="0" xfId="0" applyFont="1" applyFill="1" applyBorder="1"/>
    <xf numFmtId="0" fontId="11" fillId="7" borderId="10" xfId="0" applyFont="1" applyFill="1" applyBorder="1" applyAlignment="1">
      <alignment horizontal="center"/>
    </xf>
    <xf numFmtId="0" fontId="11" fillId="4" borderId="10" xfId="0" applyFont="1" applyFill="1" applyBorder="1" applyAlignment="1">
      <alignment horizontal="center"/>
    </xf>
    <xf numFmtId="0" fontId="11" fillId="9" borderId="10" xfId="0" applyFont="1" applyFill="1" applyBorder="1" applyAlignment="1">
      <alignment horizontal="center"/>
    </xf>
    <xf numFmtId="0" fontId="11" fillId="8" borderId="0" xfId="0" applyFont="1" applyFill="1" applyBorder="1"/>
    <xf numFmtId="0" fontId="11" fillId="8" borderId="10" xfId="0" applyFont="1" applyFill="1" applyBorder="1" applyAlignment="1">
      <alignment horizontal="center"/>
    </xf>
    <xf numFmtId="0" fontId="0" fillId="8" borderId="12" xfId="0" applyFill="1" applyBorder="1" applyAlignment="1">
      <alignment horizontal="center" vertical="center"/>
    </xf>
    <xf numFmtId="0" fontId="0" fillId="8" borderId="12" xfId="0" applyFill="1" applyBorder="1"/>
    <xf numFmtId="9" fontId="11" fillId="9" borderId="12" xfId="2" applyFont="1" applyFill="1" applyBorder="1" applyAlignment="1">
      <alignment horizontal="center" vertical="center"/>
    </xf>
    <xf numFmtId="0" fontId="6" fillId="2" borderId="0" xfId="1" applyFont="1" applyFill="1" applyBorder="1" applyAlignment="1">
      <alignment horizontal="center" vertical="center"/>
    </xf>
    <xf numFmtId="0" fontId="13" fillId="0" borderId="13" xfId="0" applyFont="1" applyBorder="1" applyAlignment="1">
      <alignment vertical="center"/>
    </xf>
    <xf numFmtId="0" fontId="14" fillId="0" borderId="0" xfId="0" applyFont="1"/>
    <xf numFmtId="0" fontId="13" fillId="2" borderId="17" xfId="0" applyFont="1" applyFill="1" applyBorder="1" applyAlignment="1">
      <alignment horizontal="center" vertical="center" wrapText="1"/>
    </xf>
    <xf numFmtId="0" fontId="14" fillId="0" borderId="0" xfId="0" applyFont="1" applyAlignment="1">
      <alignment wrapText="1"/>
    </xf>
    <xf numFmtId="0" fontId="13" fillId="2" borderId="24" xfId="0" applyFont="1" applyFill="1" applyBorder="1" applyAlignment="1">
      <alignment horizontal="center" vertical="center" wrapText="1"/>
    </xf>
    <xf numFmtId="0" fontId="16" fillId="0" borderId="13" xfId="0" applyFont="1" applyBorder="1" applyAlignment="1">
      <alignment horizontal="center" vertical="center"/>
    </xf>
    <xf numFmtId="0" fontId="13" fillId="0" borderId="13" xfId="0" applyFont="1" applyBorder="1" applyAlignment="1">
      <alignment horizontal="center" vertical="center" wrapText="1"/>
    </xf>
    <xf numFmtId="0" fontId="13" fillId="0" borderId="13" xfId="0" applyFont="1" applyBorder="1" applyAlignment="1">
      <alignment horizontal="center" vertical="center"/>
    </xf>
    <xf numFmtId="0" fontId="13" fillId="2" borderId="13" xfId="0" applyFont="1" applyFill="1" applyBorder="1" applyAlignment="1">
      <alignment horizontal="center" vertical="center" wrapText="1"/>
    </xf>
    <xf numFmtId="0" fontId="15" fillId="2" borderId="13" xfId="0" applyFont="1" applyFill="1" applyBorder="1" applyAlignment="1">
      <alignment horizontal="left" vertical="center" wrapText="1"/>
    </xf>
    <xf numFmtId="0" fontId="15" fillId="2" borderId="13" xfId="0" applyFont="1" applyFill="1" applyBorder="1" applyAlignment="1">
      <alignment horizontal="center" vertical="center" wrapText="1"/>
    </xf>
    <xf numFmtId="0" fontId="15" fillId="2" borderId="0" xfId="0" applyFont="1" applyFill="1" applyBorder="1" applyAlignment="1">
      <alignment horizontal="center" vertical="center" wrapText="1"/>
    </xf>
    <xf numFmtId="14" fontId="15" fillId="2" borderId="13" xfId="0" applyNumberFormat="1" applyFont="1" applyFill="1" applyBorder="1" applyAlignment="1">
      <alignment horizontal="center" vertical="center"/>
    </xf>
    <xf numFmtId="0" fontId="17" fillId="0" borderId="27" xfId="0" applyFont="1" applyBorder="1" applyAlignment="1">
      <alignment horizontal="center" vertical="center" wrapText="1"/>
    </xf>
    <xf numFmtId="9" fontId="13" fillId="0" borderId="28" xfId="0" applyNumberFormat="1" applyFont="1" applyBorder="1" applyAlignment="1">
      <alignment horizontal="center" vertical="center" wrapText="1"/>
    </xf>
    <xf numFmtId="0" fontId="15" fillId="0" borderId="29" xfId="0" applyFont="1" applyBorder="1" applyAlignment="1">
      <alignment horizontal="center" vertical="center" wrapText="1"/>
    </xf>
    <xf numFmtId="0" fontId="15" fillId="2" borderId="30"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5" fillId="0" borderId="33" xfId="0" applyFont="1" applyFill="1" applyBorder="1" applyAlignment="1">
      <alignment horizontal="left" vertical="center" wrapText="1"/>
    </xf>
    <xf numFmtId="0" fontId="15" fillId="2" borderId="34" xfId="0" applyFont="1" applyFill="1" applyBorder="1" applyAlignment="1">
      <alignment horizontal="center" vertical="center" wrapText="1"/>
    </xf>
    <xf numFmtId="0" fontId="15" fillId="2" borderId="35"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5" fillId="2" borderId="37" xfId="0" applyFont="1" applyFill="1" applyBorder="1" applyAlignment="1">
      <alignment horizontal="center" vertical="center" wrapText="1"/>
    </xf>
    <xf numFmtId="0" fontId="17" fillId="0" borderId="38" xfId="0" applyFont="1" applyBorder="1" applyAlignment="1">
      <alignment horizontal="center" vertical="center" wrapText="1"/>
    </xf>
    <xf numFmtId="9" fontId="13" fillId="0" borderId="12" xfId="0" applyNumberFormat="1" applyFont="1" applyBorder="1" applyAlignment="1">
      <alignment horizontal="center" vertical="center" wrapText="1"/>
    </xf>
    <xf numFmtId="0" fontId="15" fillId="0" borderId="39" xfId="0" applyFont="1" applyBorder="1" applyAlignment="1">
      <alignment horizontal="center" vertical="center" wrapText="1"/>
    </xf>
    <xf numFmtId="0" fontId="15" fillId="0" borderId="15" xfId="0" applyFont="1" applyFill="1" applyBorder="1" applyAlignment="1">
      <alignment horizontal="left" vertical="center" wrapText="1"/>
    </xf>
    <xf numFmtId="0" fontId="15" fillId="2" borderId="15" xfId="0" applyFont="1" applyFill="1" applyBorder="1" applyAlignment="1">
      <alignment horizontal="center" vertical="center" wrapText="1"/>
    </xf>
    <xf numFmtId="0" fontId="13" fillId="2" borderId="40" xfId="0" applyFont="1" applyFill="1" applyBorder="1" applyAlignment="1">
      <alignment horizontal="center" vertical="center" wrapText="1"/>
    </xf>
    <xf numFmtId="0" fontId="15" fillId="0" borderId="41" xfId="0" applyFont="1" applyFill="1" applyBorder="1" applyAlignment="1">
      <alignment horizontal="left" vertical="center" wrapText="1"/>
    </xf>
    <xf numFmtId="0" fontId="15" fillId="2" borderId="41" xfId="0" applyFont="1" applyFill="1" applyBorder="1" applyAlignment="1">
      <alignment horizontal="center" vertical="center" wrapText="1"/>
    </xf>
    <xf numFmtId="9" fontId="15" fillId="2" borderId="41" xfId="0" applyNumberFormat="1"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5" fillId="0" borderId="13" xfId="0" applyFont="1" applyFill="1" applyBorder="1" applyAlignment="1">
      <alignment horizontal="left" vertical="center" wrapText="1"/>
    </xf>
    <xf numFmtId="0" fontId="15" fillId="10" borderId="42" xfId="0" applyFont="1" applyFill="1" applyBorder="1" applyAlignment="1">
      <alignment horizontal="center" vertical="top" wrapText="1"/>
    </xf>
    <xf numFmtId="0" fontId="13" fillId="2" borderId="43" xfId="0" applyFont="1" applyFill="1" applyBorder="1" applyAlignment="1">
      <alignment horizontal="center" vertical="center" wrapText="1"/>
    </xf>
    <xf numFmtId="0" fontId="15" fillId="0" borderId="44" xfId="0" applyFont="1" applyFill="1" applyBorder="1" applyAlignment="1">
      <alignment horizontal="left" vertical="center" wrapText="1"/>
    </xf>
    <xf numFmtId="0" fontId="15" fillId="2" borderId="44" xfId="0" applyFont="1" applyFill="1" applyBorder="1" applyAlignment="1">
      <alignment horizontal="center" vertical="center" wrapText="1"/>
    </xf>
    <xf numFmtId="0" fontId="15" fillId="2" borderId="17" xfId="0" applyFont="1" applyFill="1" applyBorder="1" applyAlignment="1">
      <alignment horizontal="center" vertical="center" wrapText="1"/>
    </xf>
    <xf numFmtId="14" fontId="15" fillId="2" borderId="45" xfId="0" applyNumberFormat="1" applyFont="1" applyFill="1" applyBorder="1" applyAlignment="1">
      <alignment horizontal="center" vertical="center"/>
    </xf>
    <xf numFmtId="9" fontId="13" fillId="2" borderId="12" xfId="0" applyNumberFormat="1" applyFont="1" applyFill="1" applyBorder="1" applyAlignment="1">
      <alignment horizontal="center" vertical="center" wrapText="1"/>
    </xf>
    <xf numFmtId="0" fontId="17" fillId="0" borderId="13" xfId="0" applyFont="1" applyBorder="1" applyAlignment="1">
      <alignment horizontal="center" vertical="center" wrapText="1"/>
    </xf>
    <xf numFmtId="0" fontId="13" fillId="10" borderId="42" xfId="0" applyFont="1" applyFill="1" applyBorder="1" applyAlignment="1">
      <alignment horizontal="center" vertical="top" wrapText="1"/>
    </xf>
    <xf numFmtId="0" fontId="13" fillId="2" borderId="46" xfId="0" applyFont="1" applyFill="1" applyBorder="1" applyAlignment="1">
      <alignment horizontal="center" vertical="center" wrapText="1"/>
    </xf>
    <xf numFmtId="0" fontId="15" fillId="0" borderId="32" xfId="0" applyFont="1" applyFill="1" applyBorder="1" applyAlignment="1">
      <alignment horizontal="left" vertical="center" wrapText="1"/>
    </xf>
    <xf numFmtId="0" fontId="15" fillId="2" borderId="47" xfId="0" applyFont="1" applyFill="1" applyBorder="1" applyAlignment="1">
      <alignment horizontal="center" vertical="center" wrapText="1"/>
    </xf>
    <xf numFmtId="0" fontId="15" fillId="2" borderId="48" xfId="0" applyFont="1" applyFill="1" applyBorder="1" applyAlignment="1">
      <alignment horizontal="center" vertical="center" wrapText="1"/>
    </xf>
    <xf numFmtId="0" fontId="15" fillId="0" borderId="38" xfId="0" applyFont="1" applyBorder="1" applyAlignment="1">
      <alignment horizontal="center" vertical="center" wrapText="1"/>
    </xf>
    <xf numFmtId="0" fontId="15" fillId="2" borderId="39" xfId="0" applyFont="1" applyFill="1" applyBorder="1" applyAlignment="1">
      <alignment vertical="center" wrapText="1"/>
    </xf>
    <xf numFmtId="0" fontId="15" fillId="2" borderId="30" xfId="0" applyFont="1" applyFill="1" applyBorder="1" applyAlignment="1">
      <alignment vertical="center" wrapText="1"/>
    </xf>
    <xf numFmtId="0" fontId="15" fillId="0" borderId="49" xfId="0" applyFont="1" applyFill="1" applyBorder="1" applyAlignment="1">
      <alignment horizontal="left" vertical="center" wrapText="1"/>
    </xf>
    <xf numFmtId="0" fontId="15" fillId="2" borderId="49" xfId="0" applyFont="1" applyFill="1" applyBorder="1" applyAlignment="1">
      <alignment horizontal="center" vertical="center" wrapText="1"/>
    </xf>
    <xf numFmtId="0" fontId="15" fillId="2" borderId="33" xfId="0" applyFont="1" applyFill="1" applyBorder="1" applyAlignment="1">
      <alignment horizontal="center" vertical="center" wrapText="1"/>
    </xf>
    <xf numFmtId="14" fontId="15" fillId="2" borderId="50" xfId="0" applyNumberFormat="1" applyFont="1" applyFill="1" applyBorder="1" applyAlignment="1">
      <alignment horizontal="center" vertical="center"/>
    </xf>
    <xf numFmtId="9" fontId="13" fillId="2" borderId="51" xfId="0" applyNumberFormat="1" applyFont="1" applyFill="1" applyBorder="1" applyAlignment="1">
      <alignment horizontal="center" vertical="center" wrapText="1"/>
    </xf>
    <xf numFmtId="0" fontId="15" fillId="2" borderId="52" xfId="0" applyFont="1" applyFill="1" applyBorder="1" applyAlignment="1">
      <alignment vertical="center" wrapText="1"/>
    </xf>
    <xf numFmtId="164" fontId="15" fillId="2" borderId="13" xfId="0" applyNumberFormat="1" applyFont="1" applyFill="1" applyBorder="1" applyAlignment="1">
      <alignment horizontal="center" vertical="center"/>
    </xf>
    <xf numFmtId="0" fontId="17" fillId="0" borderId="53" xfId="0" applyFont="1" applyBorder="1" applyAlignment="1">
      <alignment horizontal="center" vertical="center" wrapText="1"/>
    </xf>
    <xf numFmtId="9" fontId="13" fillId="2" borderId="54" xfId="0" applyNumberFormat="1" applyFont="1" applyFill="1" applyBorder="1" applyAlignment="1">
      <alignment horizontal="center" vertical="center" wrapText="1"/>
    </xf>
    <xf numFmtId="0" fontId="15" fillId="2" borderId="55" xfId="0" applyFont="1" applyFill="1" applyBorder="1" applyAlignment="1">
      <alignment vertical="center" wrapText="1"/>
    </xf>
    <xf numFmtId="0" fontId="14" fillId="0" borderId="13" xfId="0" applyFont="1" applyBorder="1"/>
    <xf numFmtId="0" fontId="13" fillId="0" borderId="0" xfId="0" applyFont="1" applyAlignment="1">
      <alignment horizontal="left"/>
    </xf>
    <xf numFmtId="0" fontId="21" fillId="0" borderId="0" xfId="3" applyNumberFormat="1" applyFont="1" applyFill="1" applyBorder="1" applyAlignment="1" applyProtection="1">
      <alignment horizontal="left" vertical="top" wrapText="1"/>
    </xf>
    <xf numFmtId="0" fontId="22" fillId="0" borderId="13" xfId="0" applyFont="1" applyBorder="1" applyAlignment="1">
      <alignment horizontal="center" vertical="center" wrapText="1"/>
    </xf>
    <xf numFmtId="0" fontId="24" fillId="0" borderId="0" xfId="0" applyFont="1" applyAlignment="1">
      <alignment horizontal="center" vertical="center" wrapText="1"/>
    </xf>
    <xf numFmtId="0" fontId="22" fillId="6" borderId="13" xfId="0" applyFont="1" applyFill="1" applyBorder="1" applyAlignment="1">
      <alignment horizontal="center" vertical="center" wrapText="1"/>
    </xf>
    <xf numFmtId="0" fontId="23" fillId="10" borderId="13" xfId="0" applyFont="1" applyFill="1" applyBorder="1" applyAlignment="1">
      <alignment horizontal="left" vertical="center" wrapText="1"/>
    </xf>
    <xf numFmtId="9" fontId="23" fillId="10" borderId="13" xfId="0" applyNumberFormat="1"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5" fillId="2" borderId="13" xfId="0" applyFont="1" applyFill="1" applyBorder="1" applyAlignment="1">
      <alignment horizontal="justify" vertical="center" wrapText="1"/>
    </xf>
    <xf numFmtId="0" fontId="25" fillId="2" borderId="13" xfId="0" applyFont="1" applyFill="1" applyBorder="1" applyAlignment="1">
      <alignment horizontal="center" vertical="center" wrapText="1"/>
    </xf>
    <xf numFmtId="0" fontId="25" fillId="13" borderId="13" xfId="0" applyFont="1" applyFill="1" applyBorder="1" applyAlignment="1">
      <alignment horizontal="center" vertical="center" wrapText="1"/>
    </xf>
    <xf numFmtId="0" fontId="22" fillId="10" borderId="13" xfId="0" applyFont="1" applyFill="1" applyBorder="1" applyAlignment="1">
      <alignment horizontal="center" vertical="center" wrapText="1"/>
    </xf>
    <xf numFmtId="9" fontId="22" fillId="10" borderId="13" xfId="0" applyNumberFormat="1" applyFont="1" applyFill="1" applyBorder="1" applyAlignment="1">
      <alignment horizontal="center" vertical="center" wrapText="1"/>
    </xf>
    <xf numFmtId="0" fontId="26" fillId="10" borderId="13" xfId="1" applyFont="1" applyFill="1" applyBorder="1" applyAlignment="1">
      <alignment horizontal="center" vertical="center" wrapText="1"/>
    </xf>
    <xf numFmtId="0" fontId="23" fillId="10" borderId="13" xfId="0" applyFont="1" applyFill="1" applyBorder="1" applyAlignment="1">
      <alignment horizontal="center" vertical="center" wrapText="1"/>
    </xf>
    <xf numFmtId="9" fontId="25" fillId="2" borderId="13" xfId="2" applyFont="1" applyFill="1" applyBorder="1" applyAlignment="1">
      <alignment horizontal="center" vertical="center" wrapText="1"/>
    </xf>
    <xf numFmtId="0" fontId="25" fillId="0" borderId="13" xfId="0" applyFont="1" applyFill="1" applyBorder="1" applyAlignment="1">
      <alignment horizontal="justify" vertical="center" wrapText="1"/>
    </xf>
    <xf numFmtId="9" fontId="25" fillId="0" borderId="13" xfId="0" applyNumberFormat="1" applyFont="1" applyFill="1" applyBorder="1" applyAlignment="1">
      <alignment horizontal="center" vertical="center" wrapText="1"/>
    </xf>
    <xf numFmtId="9" fontId="25" fillId="2" borderId="13" xfId="0" applyNumberFormat="1" applyFont="1" applyFill="1" applyBorder="1" applyAlignment="1">
      <alignment horizontal="center" vertical="center" wrapText="1"/>
    </xf>
    <xf numFmtId="0" fontId="10" fillId="2" borderId="0" xfId="0" applyFont="1" applyFill="1" applyBorder="1" applyAlignment="1">
      <alignment vertical="center" wrapText="1"/>
    </xf>
    <xf numFmtId="0" fontId="5" fillId="2" borderId="9" xfId="0" applyFont="1" applyFill="1" applyBorder="1" applyAlignment="1" applyProtection="1">
      <alignment vertical="center"/>
      <protection hidden="1"/>
    </xf>
    <xf numFmtId="0" fontId="5" fillId="2" borderId="0" xfId="0" applyFont="1" applyFill="1" applyBorder="1" applyAlignment="1" applyProtection="1">
      <alignment vertical="center"/>
      <protection hidden="1"/>
    </xf>
    <xf numFmtId="0" fontId="32" fillId="0" borderId="0" xfId="0" applyFont="1"/>
    <xf numFmtId="0" fontId="33" fillId="12" borderId="17" xfId="3" applyFont="1" applyFill="1" applyBorder="1" applyAlignment="1">
      <alignment vertical="center" wrapText="1"/>
    </xf>
    <xf numFmtId="0" fontId="20" fillId="11" borderId="58" xfId="3" applyNumberFormat="1" applyFont="1" applyFill="1" applyBorder="1" applyAlignment="1" applyProtection="1">
      <alignment horizontal="center" vertical="center" wrapText="1"/>
    </xf>
    <xf numFmtId="0" fontId="20" fillId="11" borderId="59" xfId="3" applyNumberFormat="1" applyFont="1" applyFill="1" applyBorder="1" applyAlignment="1" applyProtection="1">
      <alignment horizontal="center" vertical="center" wrapText="1"/>
    </xf>
    <xf numFmtId="0" fontId="33" fillId="12" borderId="31" xfId="3" applyFont="1" applyFill="1" applyBorder="1" applyAlignment="1">
      <alignment vertical="center" wrapText="1"/>
    </xf>
    <xf numFmtId="0" fontId="33" fillId="12" borderId="73" xfId="3" applyNumberFormat="1" applyFont="1" applyFill="1" applyBorder="1" applyAlignment="1" applyProtection="1">
      <alignment horizontal="center" vertical="center" wrapText="1"/>
    </xf>
    <xf numFmtId="0" fontId="33" fillId="12" borderId="70" xfId="3" applyNumberFormat="1" applyFont="1" applyFill="1" applyBorder="1" applyAlignment="1" applyProtection="1">
      <alignment horizontal="left" vertical="center" wrapText="1"/>
    </xf>
    <xf numFmtId="0" fontId="33" fillId="12" borderId="24" xfId="3" applyFont="1" applyFill="1" applyBorder="1" applyAlignment="1">
      <alignment vertical="center" wrapText="1"/>
    </xf>
    <xf numFmtId="0" fontId="34" fillId="12" borderId="63" xfId="3" applyNumberFormat="1" applyFont="1" applyFill="1" applyBorder="1" applyAlignment="1" applyProtection="1">
      <alignment horizontal="center" vertical="center" wrapText="1"/>
    </xf>
    <xf numFmtId="0" fontId="34" fillId="12" borderId="59" xfId="3" applyNumberFormat="1" applyFont="1" applyFill="1" applyBorder="1" applyAlignment="1" applyProtection="1">
      <alignment horizontal="center" vertical="center" wrapText="1"/>
    </xf>
    <xf numFmtId="0" fontId="34" fillId="12" borderId="63" xfId="3" applyFont="1" applyFill="1" applyBorder="1" applyAlignment="1">
      <alignment vertical="center" wrapText="1"/>
    </xf>
    <xf numFmtId="0" fontId="35" fillId="0" borderId="13" xfId="0" applyFont="1" applyBorder="1" applyAlignment="1">
      <alignment vertical="center"/>
    </xf>
    <xf numFmtId="0" fontId="37" fillId="0" borderId="13" xfId="0" applyFont="1" applyBorder="1" applyAlignment="1">
      <alignment horizontal="center" vertical="center" wrapText="1"/>
    </xf>
    <xf numFmtId="0" fontId="37" fillId="0" borderId="13" xfId="0" applyFont="1" applyBorder="1" applyAlignment="1">
      <alignment horizontal="center" vertical="center"/>
    </xf>
    <xf numFmtId="0" fontId="13" fillId="2" borderId="82" xfId="0" applyFont="1" applyFill="1" applyBorder="1" applyAlignment="1">
      <alignment horizontal="center" vertical="center" wrapText="1"/>
    </xf>
    <xf numFmtId="0" fontId="15" fillId="0" borderId="82" xfId="0" applyFont="1" applyFill="1" applyBorder="1" applyAlignment="1">
      <alignment horizontal="center" vertical="top" wrapText="1"/>
    </xf>
    <xf numFmtId="0" fontId="15" fillId="2" borderId="82" xfId="0" applyFont="1" applyFill="1" applyBorder="1" applyAlignment="1">
      <alignment horizontal="center" vertical="center" wrapText="1"/>
    </xf>
    <xf numFmtId="14" fontId="15" fillId="2" borderId="83" xfId="0" applyNumberFormat="1" applyFont="1" applyFill="1" applyBorder="1" applyAlignment="1">
      <alignment horizontal="center" vertical="center"/>
    </xf>
    <xf numFmtId="0" fontId="15" fillId="2" borderId="27" xfId="0" applyFont="1" applyFill="1" applyBorder="1" applyAlignment="1">
      <alignment vertical="center" wrapText="1"/>
    </xf>
    <xf numFmtId="9" fontId="15" fillId="2" borderId="28" xfId="0" applyNumberFormat="1" applyFont="1" applyFill="1" applyBorder="1" applyAlignment="1">
      <alignment horizontal="center" vertical="center" wrapText="1"/>
    </xf>
    <xf numFmtId="0" fontId="15" fillId="2" borderId="29" xfId="0" applyFont="1" applyFill="1" applyBorder="1" applyAlignment="1">
      <alignment vertical="center" wrapText="1"/>
    </xf>
    <xf numFmtId="0" fontId="15" fillId="2" borderId="84" xfId="0" applyFont="1" applyFill="1" applyBorder="1" applyAlignment="1">
      <alignment vertical="center" wrapText="1"/>
    </xf>
    <xf numFmtId="0" fontId="15" fillId="0" borderId="82" xfId="0" applyFont="1" applyFill="1" applyBorder="1" applyAlignment="1">
      <alignment horizontal="center" vertical="center" wrapText="1"/>
    </xf>
    <xf numFmtId="0" fontId="15" fillId="2" borderId="29" xfId="0" applyFont="1" applyFill="1" applyBorder="1" applyAlignment="1">
      <alignment horizontal="left" vertical="center" wrapText="1"/>
    </xf>
    <xf numFmtId="0" fontId="15" fillId="2" borderId="84" xfId="0" applyFont="1" applyFill="1" applyBorder="1" applyAlignment="1">
      <alignment horizontal="left" vertical="center" wrapText="1"/>
    </xf>
    <xf numFmtId="0" fontId="13" fillId="2" borderId="85" xfId="0" applyFont="1" applyFill="1" applyBorder="1" applyAlignment="1">
      <alignment horizontal="center" vertical="center" wrapText="1"/>
    </xf>
    <xf numFmtId="0" fontId="15" fillId="2" borderId="85" xfId="0" applyFont="1" applyFill="1" applyBorder="1" applyAlignment="1">
      <alignment horizontal="center" vertical="center" wrapText="1"/>
    </xf>
    <xf numFmtId="14" fontId="15" fillId="2" borderId="86" xfId="0" applyNumberFormat="1" applyFont="1" applyFill="1" applyBorder="1" applyAlignment="1">
      <alignment horizontal="center" vertical="center"/>
    </xf>
    <xf numFmtId="0" fontId="15" fillId="2" borderId="38" xfId="0" applyFont="1" applyFill="1" applyBorder="1" applyAlignment="1">
      <alignment horizontal="left" vertical="center" wrapText="1"/>
    </xf>
    <xf numFmtId="9" fontId="15" fillId="2" borderId="38" xfId="0" applyNumberFormat="1" applyFont="1" applyFill="1" applyBorder="1" applyAlignment="1">
      <alignment horizontal="center" vertical="center" wrapText="1"/>
    </xf>
    <xf numFmtId="0" fontId="15" fillId="2" borderId="38" xfId="0" applyFont="1" applyFill="1" applyBorder="1" applyAlignment="1">
      <alignment vertical="center" wrapText="1"/>
    </xf>
    <xf numFmtId="0" fontId="15" fillId="2" borderId="87" xfId="0" applyFont="1" applyFill="1" applyBorder="1" applyAlignment="1">
      <alignment vertical="center" wrapText="1"/>
    </xf>
    <xf numFmtId="0" fontId="15" fillId="0" borderId="85" xfId="0" applyFont="1" applyFill="1" applyBorder="1" applyAlignment="1">
      <alignment horizontal="left" vertical="center" wrapText="1"/>
    </xf>
    <xf numFmtId="9" fontId="15" fillId="2" borderId="12" xfId="0" applyNumberFormat="1" applyFont="1" applyFill="1" applyBorder="1" applyAlignment="1">
      <alignment horizontal="center" vertical="center" wrapText="1"/>
    </xf>
    <xf numFmtId="14" fontId="15" fillId="0" borderId="86" xfId="0" applyNumberFormat="1" applyFont="1" applyFill="1" applyBorder="1" applyAlignment="1">
      <alignment horizontal="center" vertical="center"/>
    </xf>
    <xf numFmtId="0" fontId="15" fillId="2" borderId="85" xfId="0" applyFont="1" applyFill="1" applyBorder="1" applyAlignment="1">
      <alignment horizontal="left" vertical="center" wrapText="1"/>
    </xf>
    <xf numFmtId="0" fontId="15" fillId="0" borderId="0" xfId="0" applyFont="1"/>
    <xf numFmtId="0" fontId="15" fillId="0" borderId="0" xfId="0" applyFont="1" applyAlignment="1">
      <alignment wrapText="1"/>
    </xf>
    <xf numFmtId="0" fontId="16" fillId="0" borderId="17"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5" fillId="2" borderId="47" xfId="0" applyFont="1" applyFill="1" applyBorder="1" applyAlignment="1">
      <alignment horizontal="left" vertical="center" wrapText="1"/>
    </xf>
    <xf numFmtId="14" fontId="15" fillId="2" borderId="48" xfId="0" applyNumberFormat="1" applyFont="1" applyFill="1" applyBorder="1" applyAlignment="1">
      <alignment horizontal="center" vertical="center"/>
    </xf>
    <xf numFmtId="0" fontId="15" fillId="0" borderId="19" xfId="0" applyFont="1" applyBorder="1" applyAlignment="1">
      <alignment horizontal="center" vertical="center" wrapText="1"/>
    </xf>
    <xf numFmtId="9" fontId="13" fillId="2" borderId="20" xfId="0" applyNumberFormat="1" applyFont="1" applyFill="1" applyBorder="1" applyAlignment="1">
      <alignment horizontal="center" vertical="center" wrapText="1"/>
    </xf>
    <xf numFmtId="0" fontId="15" fillId="2" borderId="21" xfId="0" applyFont="1" applyFill="1" applyBorder="1" applyAlignment="1">
      <alignment vertical="center" wrapText="1"/>
    </xf>
    <xf numFmtId="0" fontId="15" fillId="0" borderId="30" xfId="0" applyFont="1" applyFill="1" applyBorder="1" applyAlignment="1">
      <alignment horizontal="center" vertical="center" wrapText="1"/>
    </xf>
    <xf numFmtId="0" fontId="15" fillId="2" borderId="48" xfId="0" applyFont="1" applyFill="1" applyBorder="1" applyAlignment="1">
      <alignment horizontal="left" vertical="center" wrapText="1"/>
    </xf>
    <xf numFmtId="0" fontId="15" fillId="2" borderId="90" xfId="0" applyFont="1" applyFill="1" applyBorder="1" applyAlignment="1">
      <alignment horizontal="center" vertical="center" wrapText="1"/>
    </xf>
    <xf numFmtId="14" fontId="15" fillId="2" borderId="14" xfId="0" applyNumberFormat="1" applyFont="1" applyFill="1" applyBorder="1" applyAlignment="1">
      <alignment horizontal="center" vertical="center"/>
    </xf>
    <xf numFmtId="0" fontId="41" fillId="2" borderId="21" xfId="1" applyFont="1" applyFill="1" applyBorder="1" applyAlignment="1">
      <alignment vertical="center" wrapText="1"/>
    </xf>
    <xf numFmtId="0" fontId="15" fillId="0" borderId="15" xfId="0" applyFont="1" applyBorder="1" applyAlignment="1">
      <alignment vertical="center" wrapText="1"/>
    </xf>
    <xf numFmtId="0" fontId="15" fillId="2" borderId="21" xfId="0" applyFont="1" applyFill="1" applyBorder="1" applyAlignment="1">
      <alignment horizontal="center" vertical="center" wrapText="1"/>
    </xf>
    <xf numFmtId="0" fontId="15" fillId="0" borderId="13" xfId="0" applyFont="1" applyBorder="1" applyAlignment="1">
      <alignment vertical="center" wrapText="1"/>
    </xf>
    <xf numFmtId="0" fontId="15" fillId="2" borderId="19" xfId="0" applyFont="1" applyFill="1" applyBorder="1" applyAlignment="1">
      <alignment horizontal="center" vertical="center" wrapText="1"/>
    </xf>
    <xf numFmtId="0" fontId="18" fillId="2" borderId="30" xfId="0" applyFont="1" applyFill="1" applyBorder="1" applyAlignment="1">
      <alignment horizontal="center" vertical="center" wrapText="1"/>
    </xf>
    <xf numFmtId="0" fontId="15" fillId="2" borderId="75" xfId="0" applyFont="1" applyFill="1" applyBorder="1" applyAlignment="1">
      <alignment horizontal="left" vertical="center" wrapText="1"/>
    </xf>
    <xf numFmtId="0" fontId="15" fillId="0" borderId="17" xfId="0" applyFont="1" applyBorder="1" applyAlignment="1">
      <alignment vertical="center" wrapText="1"/>
    </xf>
    <xf numFmtId="0" fontId="15" fillId="2" borderId="91" xfId="0" applyFont="1" applyFill="1" applyBorder="1" applyAlignment="1">
      <alignment horizontal="center" vertical="center" wrapText="1"/>
    </xf>
    <xf numFmtId="0" fontId="15" fillId="2" borderId="36" xfId="0" applyFont="1" applyFill="1" applyBorder="1" applyAlignment="1">
      <alignment horizontal="center" vertical="top" wrapText="1"/>
    </xf>
    <xf numFmtId="14" fontId="15" fillId="2" borderId="37" xfId="0" applyNumberFormat="1" applyFont="1" applyFill="1" applyBorder="1" applyAlignment="1">
      <alignment horizontal="center" vertical="center"/>
    </xf>
    <xf numFmtId="0" fontId="15" fillId="2" borderId="92" xfId="0" applyFont="1" applyFill="1" applyBorder="1" applyAlignment="1">
      <alignment horizontal="center" vertical="center" wrapText="1"/>
    </xf>
    <xf numFmtId="9" fontId="13" fillId="2" borderId="93" xfId="0" applyNumberFormat="1" applyFont="1" applyFill="1" applyBorder="1" applyAlignment="1">
      <alignment horizontal="center" vertical="center" wrapText="1"/>
    </xf>
    <xf numFmtId="0" fontId="15" fillId="2" borderId="22" xfId="0" applyFont="1" applyFill="1" applyBorder="1" applyAlignment="1">
      <alignment vertical="center" wrapText="1"/>
    </xf>
    <xf numFmtId="0" fontId="15" fillId="2" borderId="78" xfId="0" applyFont="1" applyFill="1" applyBorder="1" applyAlignment="1">
      <alignment horizontal="left" vertical="center" wrapText="1"/>
    </xf>
    <xf numFmtId="0" fontId="15" fillId="0" borderId="24" xfId="0" applyFont="1" applyBorder="1" applyAlignment="1">
      <alignment vertical="center" wrapText="1"/>
    </xf>
    <xf numFmtId="0" fontId="15" fillId="2" borderId="98" xfId="0" applyFont="1" applyFill="1" applyBorder="1" applyAlignment="1">
      <alignment horizontal="center" vertical="center" wrapText="1"/>
    </xf>
    <xf numFmtId="0" fontId="15" fillId="2" borderId="99" xfId="0" applyFont="1" applyFill="1" applyBorder="1" applyAlignment="1">
      <alignment horizontal="center" vertical="center" wrapText="1"/>
    </xf>
    <xf numFmtId="14" fontId="15" fillId="2" borderId="77" xfId="0" applyNumberFormat="1" applyFont="1" applyFill="1" applyBorder="1" applyAlignment="1">
      <alignment horizontal="center" vertical="center"/>
    </xf>
    <xf numFmtId="0" fontId="15" fillId="0" borderId="100" xfId="0" applyFont="1" applyBorder="1" applyAlignment="1">
      <alignment horizontal="center" vertical="center" wrapText="1"/>
    </xf>
    <xf numFmtId="9" fontId="13" fillId="2" borderId="101" xfId="0" applyNumberFormat="1" applyFont="1" applyFill="1" applyBorder="1" applyAlignment="1">
      <alignment horizontal="center" vertical="center" wrapText="1"/>
    </xf>
    <xf numFmtId="0" fontId="15" fillId="2" borderId="97" xfId="0" applyFont="1" applyFill="1" applyBorder="1" applyAlignment="1">
      <alignment vertical="center" wrapText="1"/>
    </xf>
    <xf numFmtId="0" fontId="15" fillId="2" borderId="79" xfId="0" applyFont="1" applyFill="1" applyBorder="1" applyAlignment="1">
      <alignment horizontal="center" vertical="center" wrapText="1"/>
    </xf>
    <xf numFmtId="0" fontId="15" fillId="2" borderId="15" xfId="0" applyFont="1" applyFill="1" applyBorder="1" applyAlignment="1">
      <alignment horizontal="left" vertical="center" wrapText="1"/>
    </xf>
    <xf numFmtId="0" fontId="1" fillId="2" borderId="21" xfId="1" applyFill="1" applyBorder="1" applyAlignment="1">
      <alignment vertical="center" wrapText="1"/>
    </xf>
    <xf numFmtId="0" fontId="15" fillId="0" borderId="13" xfId="0" applyFont="1" applyFill="1" applyBorder="1" applyAlignment="1">
      <alignment horizontal="center" vertical="center" wrapText="1"/>
    </xf>
    <xf numFmtId="0" fontId="15" fillId="2" borderId="19" xfId="0" applyFont="1" applyFill="1" applyBorder="1" applyAlignment="1">
      <alignment horizontal="left" vertical="center" wrapText="1"/>
    </xf>
    <xf numFmtId="0" fontId="13" fillId="10" borderId="0" xfId="0" applyFont="1" applyFill="1" applyBorder="1" applyAlignment="1">
      <alignment horizontal="center" vertical="center" wrapText="1"/>
    </xf>
    <xf numFmtId="0" fontId="13" fillId="10" borderId="13" xfId="0" applyFont="1" applyFill="1" applyBorder="1" applyAlignment="1">
      <alignment horizontal="center" vertical="center" wrapText="1"/>
    </xf>
    <xf numFmtId="0" fontId="15" fillId="0" borderId="19" xfId="0" applyFont="1" applyBorder="1" applyAlignment="1">
      <alignment vertical="center" wrapText="1"/>
    </xf>
    <xf numFmtId="0" fontId="13" fillId="2" borderId="14" xfId="0" applyFont="1" applyFill="1" applyBorder="1" applyAlignment="1">
      <alignment horizontal="center" vertical="center" wrapText="1"/>
    </xf>
    <xf numFmtId="0" fontId="41" fillId="0" borderId="21" xfId="1" applyFont="1" applyBorder="1" applyAlignment="1">
      <alignment vertical="center" wrapText="1"/>
    </xf>
    <xf numFmtId="0" fontId="13" fillId="0" borderId="0" xfId="0" applyFont="1" applyAlignment="1"/>
    <xf numFmtId="0" fontId="15" fillId="0" borderId="0" xfId="0" applyFont="1" applyAlignment="1">
      <alignment vertical="center"/>
    </xf>
    <xf numFmtId="0" fontId="15" fillId="0" borderId="12" xfId="0" applyFont="1" applyBorder="1"/>
    <xf numFmtId="0" fontId="2" fillId="8" borderId="12" xfId="0" applyFont="1" applyFill="1" applyBorder="1" applyAlignment="1">
      <alignment horizontal="center"/>
    </xf>
    <xf numFmtId="0" fontId="2" fillId="9" borderId="12" xfId="0" applyFont="1" applyFill="1" applyBorder="1" applyAlignment="1">
      <alignment horizontal="center"/>
    </xf>
    <xf numFmtId="0" fontId="13" fillId="2" borderId="26" xfId="0" applyFont="1" applyFill="1" applyBorder="1" applyAlignment="1">
      <alignment vertical="center" wrapText="1"/>
    </xf>
    <xf numFmtId="0" fontId="13" fillId="15" borderId="13" xfId="0" applyFont="1" applyFill="1" applyBorder="1" applyAlignment="1">
      <alignment horizontal="center" vertical="center" wrapText="1"/>
    </xf>
    <xf numFmtId="0" fontId="15" fillId="15" borderId="15" xfId="0" applyFont="1" applyFill="1" applyBorder="1" applyAlignment="1">
      <alignment horizontal="left" vertical="center" wrapText="1"/>
    </xf>
    <xf numFmtId="0" fontId="15" fillId="15" borderId="13" xfId="0" applyFont="1" applyFill="1" applyBorder="1" applyAlignment="1">
      <alignment horizontal="left" vertical="center" wrapText="1"/>
    </xf>
    <xf numFmtId="0" fontId="15" fillId="15" borderId="13" xfId="0" applyFont="1" applyFill="1" applyBorder="1" applyAlignment="1">
      <alignment horizontal="center" vertical="center" wrapText="1"/>
    </xf>
    <xf numFmtId="0" fontId="15" fillId="15" borderId="90" xfId="0" applyFont="1" applyFill="1" applyBorder="1" applyAlignment="1">
      <alignment horizontal="center" vertical="center" wrapText="1"/>
    </xf>
    <xf numFmtId="14" fontId="15" fillId="15" borderId="48" xfId="0" applyNumberFormat="1" applyFont="1" applyFill="1" applyBorder="1" applyAlignment="1">
      <alignment horizontal="center" vertical="center"/>
    </xf>
    <xf numFmtId="0" fontId="15" fillId="15" borderId="19" xfId="0" applyFont="1" applyFill="1" applyBorder="1" applyAlignment="1">
      <alignment horizontal="left" vertical="center" wrapText="1"/>
    </xf>
    <xf numFmtId="9" fontId="13" fillId="15" borderId="20" xfId="0" applyNumberFormat="1" applyFont="1" applyFill="1" applyBorder="1" applyAlignment="1">
      <alignment horizontal="center" vertical="center" wrapText="1"/>
    </xf>
    <xf numFmtId="0" fontId="15" fillId="15" borderId="21" xfId="0" applyFont="1" applyFill="1" applyBorder="1" applyAlignment="1">
      <alignment horizontal="left" vertical="center" wrapText="1"/>
    </xf>
    <xf numFmtId="0" fontId="15" fillId="15" borderId="30" xfId="0" applyFont="1" applyFill="1" applyBorder="1" applyAlignment="1">
      <alignment horizontal="center" vertical="center" wrapText="1"/>
    </xf>
    <xf numFmtId="0" fontId="13" fillId="0" borderId="94" xfId="0" applyFont="1" applyFill="1" applyBorder="1" applyAlignment="1">
      <alignment horizontal="center" vertical="center" wrapText="1"/>
    </xf>
    <xf numFmtId="0" fontId="15" fillId="0" borderId="95" xfId="0" applyFont="1" applyFill="1" applyBorder="1" applyAlignment="1">
      <alignment horizontal="left" vertical="center" wrapText="1"/>
    </xf>
    <xf numFmtId="0" fontId="15" fillId="0" borderId="94" xfId="0" applyFont="1" applyFill="1" applyBorder="1" applyAlignment="1">
      <alignment vertical="center" wrapText="1"/>
    </xf>
    <xf numFmtId="0" fontId="15" fillId="0" borderId="94" xfId="0" applyFont="1" applyFill="1" applyBorder="1" applyAlignment="1">
      <alignment horizontal="center" vertical="center" wrapText="1"/>
    </xf>
    <xf numFmtId="14" fontId="15" fillId="0" borderId="96" xfId="0" applyNumberFormat="1" applyFont="1" applyFill="1" applyBorder="1" applyAlignment="1">
      <alignment horizontal="center" vertical="center" wrapText="1"/>
    </xf>
    <xf numFmtId="14" fontId="15" fillId="0" borderId="96" xfId="0" applyNumberFormat="1" applyFont="1" applyFill="1" applyBorder="1" applyAlignment="1">
      <alignment horizontal="center" vertical="center"/>
    </xf>
    <xf numFmtId="0" fontId="15" fillId="0" borderId="38" xfId="0" applyFont="1" applyFill="1" applyBorder="1" applyAlignment="1">
      <alignment vertical="center" wrapText="1"/>
    </xf>
    <xf numFmtId="9" fontId="13" fillId="0" borderId="12" xfId="0" applyNumberFormat="1" applyFont="1" applyFill="1" applyBorder="1" applyAlignment="1">
      <alignment horizontal="center" vertical="center" wrapText="1"/>
    </xf>
    <xf numFmtId="0" fontId="15" fillId="0" borderId="97" xfId="0" applyFont="1" applyFill="1" applyBorder="1" applyAlignment="1">
      <alignment vertical="center" wrapText="1"/>
    </xf>
    <xf numFmtId="0" fontId="15" fillId="0" borderId="95" xfId="0" applyFont="1" applyFill="1" applyBorder="1"/>
    <xf numFmtId="0" fontId="15" fillId="2" borderId="82" xfId="0" applyFont="1" applyFill="1" applyBorder="1" applyAlignment="1">
      <alignment horizontal="justify" vertical="center" wrapText="1"/>
    </xf>
    <xf numFmtId="0" fontId="15" fillId="0" borderId="0" xfId="0" applyFont="1" applyAlignment="1">
      <alignment horizontal="center" vertical="center"/>
    </xf>
    <xf numFmtId="0" fontId="44" fillId="2" borderId="29" xfId="1" applyFont="1" applyFill="1" applyBorder="1" applyAlignment="1">
      <alignment vertical="center" wrapText="1"/>
    </xf>
    <xf numFmtId="0" fontId="24" fillId="2" borderId="84" xfId="0" applyFont="1" applyFill="1" applyBorder="1" applyAlignment="1">
      <alignment vertical="center" wrapText="1"/>
    </xf>
    <xf numFmtId="0" fontId="15" fillId="2" borderId="39" xfId="0" applyFont="1" applyFill="1" applyBorder="1" applyAlignment="1">
      <alignment horizontal="center" vertical="center" wrapText="1"/>
    </xf>
    <xf numFmtId="0" fontId="15" fillId="2" borderId="85" xfId="0" applyFont="1" applyFill="1" applyBorder="1" applyAlignment="1">
      <alignment horizontal="justify" vertical="center" wrapText="1"/>
    </xf>
    <xf numFmtId="0" fontId="24" fillId="2" borderId="87" xfId="0" applyFont="1" applyFill="1" applyBorder="1" applyAlignment="1">
      <alignment vertical="center" wrapText="1"/>
    </xf>
    <xf numFmtId="0" fontId="44" fillId="2" borderId="39" xfId="1" applyFont="1" applyFill="1" applyBorder="1" applyAlignment="1">
      <alignment vertical="center" wrapText="1"/>
    </xf>
    <xf numFmtId="0" fontId="15" fillId="2" borderId="107" xfId="0" applyFont="1" applyFill="1" applyBorder="1" applyAlignment="1">
      <alignment horizontal="justify" vertical="center" wrapText="1"/>
    </xf>
    <xf numFmtId="0" fontId="15" fillId="2" borderId="86" xfId="0" applyFont="1" applyFill="1" applyBorder="1" applyAlignment="1">
      <alignment horizontal="center" vertical="center"/>
    </xf>
    <xf numFmtId="0" fontId="15" fillId="2" borderId="108" xfId="0" applyFont="1" applyFill="1" applyBorder="1" applyAlignment="1">
      <alignment horizontal="center" vertical="center"/>
    </xf>
    <xf numFmtId="0" fontId="15" fillId="2" borderId="39" xfId="0" applyFont="1" applyFill="1" applyBorder="1" applyAlignment="1">
      <alignment horizontal="left" vertical="center" wrapText="1"/>
    </xf>
    <xf numFmtId="17" fontId="15" fillId="2" borderId="108" xfId="0" applyNumberFormat="1" applyFont="1" applyFill="1" applyBorder="1" applyAlignment="1">
      <alignment horizontal="center" vertical="center"/>
    </xf>
    <xf numFmtId="0" fontId="15" fillId="2" borderId="109" xfId="0" applyFont="1" applyFill="1" applyBorder="1" applyAlignment="1">
      <alignment horizontal="justify" vertical="center" wrapText="1"/>
    </xf>
    <xf numFmtId="0" fontId="15" fillId="2" borderId="12" xfId="0" applyFont="1" applyFill="1" applyBorder="1" applyAlignment="1">
      <alignment vertical="center" wrapText="1"/>
    </xf>
    <xf numFmtId="0" fontId="1" fillId="2" borderId="110" xfId="1" applyFill="1" applyBorder="1" applyAlignment="1">
      <alignment horizontal="left" vertical="center" wrapText="1"/>
    </xf>
    <xf numFmtId="0" fontId="15" fillId="2" borderId="87" xfId="0" applyFont="1" applyFill="1" applyBorder="1" applyAlignment="1">
      <alignment horizontal="justify" vertical="center" wrapText="1"/>
    </xf>
    <xf numFmtId="0" fontId="15" fillId="2" borderId="85" xfId="0" applyFont="1" applyFill="1" applyBorder="1" applyAlignment="1">
      <alignment horizontal="justify" vertical="top" wrapText="1"/>
    </xf>
    <xf numFmtId="0" fontId="15" fillId="2" borderId="38" xfId="0" applyFont="1" applyFill="1" applyBorder="1" applyAlignment="1">
      <alignment horizontal="justify" vertical="center" wrapText="1"/>
    </xf>
    <xf numFmtId="0" fontId="1" fillId="2" borderId="39" xfId="1" applyFill="1" applyBorder="1" applyAlignment="1">
      <alignment vertical="center" wrapText="1"/>
    </xf>
    <xf numFmtId="9" fontId="15" fillId="2" borderId="85" xfId="0" applyNumberFormat="1" applyFont="1" applyFill="1" applyBorder="1" applyAlignment="1">
      <alignment horizontal="center" vertical="center" wrapText="1"/>
    </xf>
    <xf numFmtId="0" fontId="15" fillId="0" borderId="0" xfId="0" applyFont="1" applyAlignment="1">
      <alignment horizontal="justify" wrapText="1"/>
    </xf>
    <xf numFmtId="0" fontId="24" fillId="2" borderId="53" xfId="0" applyFont="1" applyFill="1" applyBorder="1" applyAlignment="1">
      <alignment vertical="center" wrapText="1"/>
    </xf>
    <xf numFmtId="0" fontId="24" fillId="2" borderId="55" xfId="0" applyFont="1" applyFill="1" applyBorder="1" applyAlignment="1">
      <alignment vertical="center" wrapText="1"/>
    </xf>
    <xf numFmtId="0" fontId="15" fillId="2" borderId="27" xfId="0" applyFont="1" applyFill="1" applyBorder="1" applyAlignment="1">
      <alignment horizontal="justify" vertical="center" wrapText="1"/>
    </xf>
    <xf numFmtId="0" fontId="47" fillId="0" borderId="113" xfId="4" applyFont="1" applyFill="1" applyBorder="1" applyAlignment="1" applyProtection="1">
      <alignment horizontal="center" vertical="top" wrapText="1"/>
      <protection locked="0"/>
    </xf>
    <xf numFmtId="1" fontId="48" fillId="12" borderId="113" xfId="4" applyNumberFormat="1" applyFont="1" applyFill="1" applyBorder="1" applyAlignment="1" applyProtection="1">
      <alignment horizontal="center" vertical="center" wrapText="1"/>
      <protection locked="0"/>
    </xf>
    <xf numFmtId="1" fontId="48" fillId="12" borderId="110" xfId="4" applyNumberFormat="1" applyFont="1" applyFill="1" applyBorder="1" applyAlignment="1" applyProtection="1">
      <alignment horizontal="center" vertical="center" wrapText="1"/>
      <protection locked="0"/>
    </xf>
    <xf numFmtId="0" fontId="49" fillId="12" borderId="0" xfId="4" applyFont="1" applyFill="1" applyBorder="1" applyAlignment="1" applyProtection="1">
      <alignment vertical="center" wrapText="1"/>
    </xf>
    <xf numFmtId="0" fontId="47" fillId="0" borderId="0" xfId="4" applyFont="1" applyFill="1" applyBorder="1" applyAlignment="1" applyProtection="1">
      <alignment vertical="top" wrapText="1"/>
    </xf>
    <xf numFmtId="0" fontId="46" fillId="0" borderId="0" xfId="4" applyFont="1" applyFill="1" applyBorder="1" applyAlignment="1" applyProtection="1">
      <alignment horizontal="right" vertical="top" wrapText="1"/>
    </xf>
    <xf numFmtId="0" fontId="46" fillId="0" borderId="12" xfId="4" applyFont="1" applyFill="1" applyBorder="1" applyAlignment="1" applyProtection="1">
      <alignment horizontal="right" vertical="top" wrapText="1"/>
    </xf>
    <xf numFmtId="0" fontId="46" fillId="0" borderId="39" xfId="4" applyFont="1" applyFill="1" applyBorder="1" applyAlignment="1" applyProtection="1">
      <alignment horizontal="right" vertical="top" wrapText="1"/>
    </xf>
    <xf numFmtId="0" fontId="47" fillId="0" borderId="54" xfId="4" applyFont="1" applyFill="1" applyBorder="1" applyAlignment="1" applyProtection="1">
      <alignment horizontal="center" vertical="top" wrapText="1"/>
      <protection locked="0"/>
    </xf>
    <xf numFmtId="166" fontId="48" fillId="12" borderId="54" xfId="4" applyNumberFormat="1" applyFont="1" applyFill="1" applyBorder="1" applyAlignment="1" applyProtection="1">
      <alignment horizontal="center" vertical="center" wrapText="1"/>
      <protection locked="0"/>
    </xf>
    <xf numFmtId="166" fontId="48" fillId="12" borderId="55" xfId="4" applyNumberFormat="1" applyFont="1" applyFill="1" applyBorder="1" applyAlignment="1" applyProtection="1">
      <alignment horizontal="center" vertical="center" wrapText="1"/>
      <protection locked="0"/>
    </xf>
    <xf numFmtId="0" fontId="37" fillId="0" borderId="17" xfId="0" applyFont="1" applyBorder="1" applyAlignment="1">
      <alignment horizontal="center" vertical="center"/>
    </xf>
    <xf numFmtId="0" fontId="14" fillId="14" borderId="13" xfId="0" applyFont="1" applyFill="1" applyBorder="1"/>
    <xf numFmtId="0" fontId="14" fillId="0" borderId="31" xfId="0" applyFont="1" applyBorder="1" applyAlignment="1">
      <alignment vertical="center" wrapText="1"/>
    </xf>
    <xf numFmtId="0" fontId="14" fillId="0" borderId="24" xfId="0" applyFont="1" applyBorder="1" applyAlignment="1">
      <alignment wrapText="1"/>
    </xf>
    <xf numFmtId="0" fontId="14" fillId="0" borderId="13" xfId="0" applyFont="1" applyBorder="1" applyAlignment="1">
      <alignment wrapText="1"/>
    </xf>
    <xf numFmtId="0" fontId="14" fillId="0" borderId="13" xfId="0" applyFont="1" applyBorder="1" applyAlignment="1">
      <alignment vertical="center" wrapText="1"/>
    </xf>
    <xf numFmtId="0" fontId="15" fillId="2" borderId="123" xfId="0" applyFont="1" applyFill="1" applyBorder="1" applyAlignment="1">
      <alignment vertical="center" wrapText="1"/>
    </xf>
    <xf numFmtId="0" fontId="14" fillId="0" borderId="13" xfId="0" applyFont="1" applyBorder="1" applyAlignment="1">
      <alignment horizontal="center" vertical="center" wrapText="1"/>
    </xf>
    <xf numFmtId="0" fontId="15" fillId="2" borderId="123" xfId="0" applyFont="1" applyFill="1" applyBorder="1" applyAlignment="1">
      <alignment horizontal="left" vertical="center" wrapText="1"/>
    </xf>
    <xf numFmtId="0" fontId="15" fillId="2" borderId="95" xfId="0" applyFont="1" applyFill="1" applyBorder="1" applyAlignment="1">
      <alignment vertical="center" wrapText="1"/>
    </xf>
    <xf numFmtId="0" fontId="23" fillId="0" borderId="13" xfId="0" applyFont="1" applyFill="1" applyBorder="1" applyAlignment="1">
      <alignment horizontal="center" vertical="center" wrapText="1"/>
    </xf>
    <xf numFmtId="9" fontId="13" fillId="2" borderId="124" xfId="0" applyNumberFormat="1" applyFont="1" applyFill="1" applyBorder="1" applyAlignment="1">
      <alignment horizontal="center" vertical="center" wrapText="1"/>
    </xf>
    <xf numFmtId="0" fontId="41" fillId="2" borderId="28" xfId="1" applyFont="1" applyFill="1" applyBorder="1" applyAlignment="1">
      <alignment vertical="center" wrapText="1"/>
    </xf>
    <xf numFmtId="0" fontId="15" fillId="2" borderId="95" xfId="0" applyFont="1" applyFill="1" applyBorder="1" applyAlignment="1">
      <alignment horizontal="justify" vertical="center" wrapText="1"/>
    </xf>
    <xf numFmtId="0" fontId="24" fillId="2" borderId="95" xfId="0" applyFont="1" applyFill="1" applyBorder="1" applyAlignment="1">
      <alignment vertical="center" wrapText="1"/>
    </xf>
    <xf numFmtId="0" fontId="24" fillId="0" borderId="54" xfId="0" applyFont="1" applyFill="1" applyBorder="1" applyAlignment="1">
      <alignment vertical="center" wrapText="1"/>
    </xf>
    <xf numFmtId="0" fontId="2" fillId="8" borderId="12" xfId="0" applyFont="1" applyFill="1" applyBorder="1" applyAlignment="1">
      <alignment horizontal="center" vertical="center"/>
    </xf>
    <xf numFmtId="0" fontId="28" fillId="3" borderId="0" xfId="0" applyFont="1" applyFill="1" applyBorder="1" applyAlignment="1">
      <alignment horizontal="center" vertical="center" wrapText="1"/>
    </xf>
    <xf numFmtId="0" fontId="2" fillId="8" borderId="118" xfId="0" applyFont="1" applyFill="1" applyBorder="1" applyAlignment="1">
      <alignment horizontal="center" vertical="center" wrapText="1"/>
    </xf>
    <xf numFmtId="0" fontId="2" fillId="8" borderId="119" xfId="0" applyFont="1" applyFill="1" applyBorder="1" applyAlignment="1">
      <alignment horizontal="center" vertical="center" wrapText="1"/>
    </xf>
    <xf numFmtId="0" fontId="2" fillId="8" borderId="120" xfId="0" applyFont="1" applyFill="1" applyBorder="1" applyAlignment="1">
      <alignment horizontal="center" vertical="center" wrapText="1"/>
    </xf>
    <xf numFmtId="0" fontId="2" fillId="8" borderId="116" xfId="0" applyFont="1" applyFill="1" applyBorder="1" applyAlignment="1">
      <alignment horizontal="center" vertical="center" wrapText="1"/>
    </xf>
    <xf numFmtId="0" fontId="2" fillId="8" borderId="0" xfId="0" applyFont="1" applyFill="1" applyBorder="1" applyAlignment="1">
      <alignment horizontal="center" vertical="center" wrapText="1"/>
    </xf>
    <xf numFmtId="0" fontId="2" fillId="8" borderId="121" xfId="0" applyFont="1" applyFill="1" applyBorder="1" applyAlignment="1">
      <alignment horizontal="center" vertical="center" wrapText="1"/>
    </xf>
    <xf numFmtId="0" fontId="2" fillId="8" borderId="122" xfId="0" applyFont="1" applyFill="1" applyBorder="1" applyAlignment="1">
      <alignment horizontal="center" vertical="center" wrapText="1"/>
    </xf>
    <xf numFmtId="0" fontId="2" fillId="8" borderId="123" xfId="0" applyFont="1" applyFill="1" applyBorder="1" applyAlignment="1">
      <alignment horizontal="center" vertical="center" wrapText="1"/>
    </xf>
    <xf numFmtId="0" fontId="2" fillId="8" borderId="84" xfId="0" applyFont="1" applyFill="1" applyBorder="1" applyAlignment="1">
      <alignment horizontal="center" vertical="center" wrapText="1"/>
    </xf>
    <xf numFmtId="0" fontId="2" fillId="8" borderId="117" xfId="0" applyFont="1" applyFill="1" applyBorder="1" applyAlignment="1">
      <alignment horizontal="center"/>
    </xf>
    <xf numFmtId="0" fontId="2" fillId="8" borderId="95" xfId="0" applyFont="1" applyFill="1" applyBorder="1" applyAlignment="1">
      <alignment horizontal="center"/>
    </xf>
    <xf numFmtId="0" fontId="2" fillId="8" borderId="87" xfId="0" applyFont="1" applyFill="1" applyBorder="1" applyAlignment="1">
      <alignment horizontal="center"/>
    </xf>
    <xf numFmtId="0" fontId="6" fillId="2" borderId="0" xfId="1" applyFont="1" applyFill="1" applyBorder="1" applyAlignment="1">
      <alignment horizontal="center" vertical="center" wrapText="1"/>
    </xf>
    <xf numFmtId="0" fontId="6" fillId="2" borderId="0" xfId="1" applyFont="1" applyFill="1" applyBorder="1" applyAlignment="1"/>
    <xf numFmtId="0" fontId="6" fillId="2" borderId="0" xfId="1" applyFont="1" applyFill="1" applyBorder="1" applyAlignment="1">
      <alignment horizontal="center" vertical="center"/>
    </xf>
    <xf numFmtId="0" fontId="6" fillId="2" borderId="11" xfId="1" applyFont="1" applyFill="1" applyBorder="1" applyAlignment="1">
      <alignment horizontal="center" vertical="center"/>
    </xf>
    <xf numFmtId="0" fontId="11" fillId="9" borderId="12" xfId="0" applyFont="1" applyFill="1" applyBorder="1" applyAlignment="1">
      <alignment horizontal="center"/>
    </xf>
    <xf numFmtId="0" fontId="42" fillId="2" borderId="0" xfId="1" applyFont="1" applyFill="1" applyBorder="1" applyAlignment="1">
      <alignment horizontal="center" vertical="center" wrapText="1"/>
    </xf>
    <xf numFmtId="0" fontId="42" fillId="2" borderId="0" xfId="1" applyFont="1" applyFill="1" applyBorder="1" applyAlignment="1">
      <alignment horizontal="center" vertical="center"/>
    </xf>
    <xf numFmtId="0" fontId="10" fillId="2" borderId="7"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5" fillId="10" borderId="17" xfId="0" applyFont="1" applyFill="1" applyBorder="1" applyAlignment="1">
      <alignment horizontal="center" vertical="top" wrapText="1"/>
    </xf>
    <xf numFmtId="0" fontId="15" fillId="10" borderId="31" xfId="0" applyFont="1" applyFill="1" applyBorder="1" applyAlignment="1">
      <alignment horizontal="center" vertical="top" wrapText="1"/>
    </xf>
    <xf numFmtId="0" fontId="15" fillId="10" borderId="24" xfId="0" applyFont="1" applyFill="1" applyBorder="1" applyAlignment="1">
      <alignment horizontal="center" vertical="top" wrapText="1"/>
    </xf>
    <xf numFmtId="0" fontId="13" fillId="2" borderId="18"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5" fillId="2" borderId="4" xfId="0" applyFont="1" applyFill="1" applyBorder="1" applyAlignment="1" applyProtection="1">
      <alignment horizontal="center" vertical="center"/>
      <protection hidden="1"/>
    </xf>
    <xf numFmtId="0" fontId="5" fillId="2" borderId="3" xfId="0" applyFont="1" applyFill="1" applyBorder="1" applyAlignment="1" applyProtection="1">
      <alignment horizontal="center" vertical="center"/>
      <protection hidden="1"/>
    </xf>
    <xf numFmtId="0" fontId="7" fillId="5" borderId="103" xfId="0" applyFont="1" applyFill="1" applyBorder="1" applyAlignment="1" applyProtection="1">
      <alignment horizontal="center" vertical="center"/>
      <protection hidden="1"/>
    </xf>
    <xf numFmtId="0" fontId="7" fillId="5" borderId="104" xfId="0" applyFont="1" applyFill="1" applyBorder="1" applyAlignment="1" applyProtection="1">
      <alignment horizontal="center" vertical="center"/>
      <protection hidden="1"/>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13" fillId="0" borderId="30" xfId="0" applyFont="1" applyBorder="1" applyAlignment="1">
      <alignment horizontal="left" vertical="center"/>
    </xf>
    <xf numFmtId="0" fontId="15" fillId="10" borderId="42" xfId="0" applyFont="1" applyFill="1" applyBorder="1" applyAlignment="1">
      <alignment horizontal="center" vertical="top" wrapText="1"/>
    </xf>
    <xf numFmtId="0" fontId="13" fillId="2" borderId="17"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18" xfId="0" applyFont="1" applyFill="1" applyBorder="1" applyAlignment="1">
      <alignment horizontal="center" vertical="center"/>
    </xf>
    <xf numFmtId="0" fontId="13" fillId="2" borderId="25"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23" xfId="0" applyFont="1" applyFill="1" applyBorder="1" applyAlignment="1">
      <alignment horizontal="center" vertical="center"/>
    </xf>
    <xf numFmtId="0" fontId="15" fillId="0" borderId="16" xfId="0" applyFont="1" applyBorder="1" applyAlignment="1">
      <alignment horizontal="center"/>
    </xf>
    <xf numFmtId="0" fontId="15" fillId="0" borderId="23" xfId="0" applyFont="1" applyBorder="1" applyAlignment="1">
      <alignment horizontal="center"/>
    </xf>
    <xf numFmtId="0" fontId="13" fillId="2" borderId="17" xfId="0" applyFont="1" applyFill="1" applyBorder="1" applyAlignment="1">
      <alignment horizontal="center" vertical="center"/>
    </xf>
    <xf numFmtId="0" fontId="13" fillId="2" borderId="24" xfId="0" applyFont="1" applyFill="1" applyBorder="1" applyAlignment="1">
      <alignment horizontal="center" vertical="center"/>
    </xf>
    <xf numFmtId="0" fontId="33" fillId="12" borderId="71" xfId="3" applyFont="1" applyFill="1" applyBorder="1" applyAlignment="1">
      <alignment horizontal="left" vertical="center" wrapText="1"/>
    </xf>
    <xf numFmtId="0" fontId="33" fillId="12" borderId="72" xfId="3" applyFont="1" applyFill="1" applyBorder="1" applyAlignment="1">
      <alignment horizontal="left" vertical="center" wrapText="1"/>
    </xf>
    <xf numFmtId="0" fontId="33" fillId="12" borderId="73" xfId="3" applyFont="1" applyFill="1" applyBorder="1" applyAlignment="1">
      <alignment horizontal="left" vertical="center" wrapText="1"/>
    </xf>
    <xf numFmtId="0" fontId="33" fillId="12" borderId="17" xfId="3" applyFont="1" applyFill="1" applyBorder="1" applyAlignment="1">
      <alignment horizontal="center" vertical="center" wrapText="1"/>
    </xf>
    <xf numFmtId="0" fontId="33" fillId="12" borderId="31" xfId="3" applyFont="1" applyFill="1" applyBorder="1" applyAlignment="1">
      <alignment horizontal="center" vertical="center" wrapText="1"/>
    </xf>
    <xf numFmtId="0" fontId="33" fillId="12" borderId="24" xfId="3" applyFont="1" applyFill="1" applyBorder="1" applyAlignment="1">
      <alignment horizontal="center" vertical="center" wrapText="1"/>
    </xf>
    <xf numFmtId="0" fontId="33" fillId="12" borderId="74" xfId="3" applyFont="1" applyFill="1" applyBorder="1" applyAlignment="1">
      <alignment horizontal="center" vertical="center" wrapText="1"/>
    </xf>
    <xf numFmtId="0" fontId="33" fillId="12" borderId="75" xfId="3" applyFont="1" applyFill="1" applyBorder="1" applyAlignment="1">
      <alignment horizontal="center" vertical="center" wrapText="1"/>
    </xf>
    <xf numFmtId="0" fontId="33" fillId="12" borderId="22" xfId="3" applyFont="1" applyFill="1" applyBorder="1" applyAlignment="1">
      <alignment horizontal="center" vertical="center" wrapText="1"/>
    </xf>
    <xf numFmtId="0" fontId="33" fillId="12" borderId="76" xfId="3" applyFont="1" applyFill="1" applyBorder="1" applyAlignment="1">
      <alignment horizontal="center" vertical="center" wrapText="1"/>
    </xf>
    <xf numFmtId="0" fontId="33" fillId="12" borderId="0" xfId="3" applyFont="1" applyFill="1" applyBorder="1" applyAlignment="1">
      <alignment horizontal="center" vertical="center" wrapText="1"/>
    </xf>
    <xf numFmtId="0" fontId="33" fillId="12" borderId="26" xfId="3" applyFont="1" applyFill="1" applyBorder="1" applyAlignment="1">
      <alignment horizontal="center" vertical="center" wrapText="1"/>
    </xf>
    <xf numFmtId="0" fontId="33" fillId="12" borderId="77" xfId="3" applyFont="1" applyFill="1" applyBorder="1" applyAlignment="1">
      <alignment horizontal="center" vertical="center" wrapText="1"/>
    </xf>
    <xf numFmtId="0" fontId="33" fillId="12" borderId="78" xfId="3" applyFont="1" applyFill="1" applyBorder="1" applyAlignment="1">
      <alignment horizontal="center" vertical="center" wrapText="1"/>
    </xf>
    <xf numFmtId="0" fontId="33" fillId="12" borderId="79" xfId="3" applyFont="1" applyFill="1" applyBorder="1" applyAlignment="1">
      <alignment horizontal="center" vertical="center" wrapText="1"/>
    </xf>
    <xf numFmtId="14" fontId="33" fillId="12" borderId="74" xfId="3" applyNumberFormat="1" applyFont="1" applyFill="1" applyBorder="1" applyAlignment="1">
      <alignment horizontal="center" vertical="center" wrapText="1"/>
    </xf>
    <xf numFmtId="14" fontId="33" fillId="12" borderId="17" xfId="3" applyNumberFormat="1" applyFont="1" applyFill="1" applyBorder="1" applyAlignment="1">
      <alignment horizontal="center" vertical="center" wrapText="1"/>
    </xf>
    <xf numFmtId="0" fontId="20" fillId="11" borderId="56" xfId="3" applyFont="1" applyFill="1" applyBorder="1" applyAlignment="1">
      <alignment horizontal="center" vertical="center" wrapText="1"/>
    </xf>
    <xf numFmtId="0" fontId="20" fillId="11" borderId="57" xfId="3" applyFont="1" applyFill="1" applyBorder="1" applyAlignment="1">
      <alignment horizontal="center" vertical="center" wrapText="1"/>
    </xf>
    <xf numFmtId="0" fontId="20" fillId="11" borderId="58" xfId="3" applyFont="1" applyFill="1" applyBorder="1" applyAlignment="1">
      <alignment horizontal="center" vertical="center" wrapText="1"/>
    </xf>
    <xf numFmtId="0" fontId="34" fillId="12" borderId="56" xfId="3" applyFont="1" applyFill="1" applyBorder="1" applyAlignment="1">
      <alignment horizontal="center" vertical="center" wrapText="1"/>
    </xf>
    <xf numFmtId="0" fontId="34" fillId="12" borderId="57" xfId="3" applyFont="1" applyFill="1" applyBorder="1" applyAlignment="1">
      <alignment horizontal="center" vertical="center" wrapText="1"/>
    </xf>
    <xf numFmtId="0" fontId="34" fillId="12" borderId="58" xfId="3" applyFont="1" applyFill="1" applyBorder="1" applyAlignment="1">
      <alignment horizontal="center" vertical="center" wrapText="1"/>
    </xf>
    <xf numFmtId="0" fontId="34" fillId="12" borderId="60" xfId="3" applyFont="1" applyFill="1" applyBorder="1" applyAlignment="1">
      <alignment horizontal="center" vertical="center" wrapText="1"/>
    </xf>
    <xf numFmtId="0" fontId="34" fillId="12" borderId="62" xfId="3" applyFont="1" applyFill="1" applyBorder="1" applyAlignment="1">
      <alignment horizontal="center" vertical="center" wrapText="1"/>
    </xf>
    <xf numFmtId="0" fontId="33" fillId="12" borderId="62" xfId="3" applyFont="1" applyFill="1" applyBorder="1" applyAlignment="1">
      <alignment horizontal="center" vertical="center" wrapText="1"/>
    </xf>
    <xf numFmtId="0" fontId="33" fillId="12" borderId="65" xfId="3" applyFont="1" applyFill="1" applyBorder="1" applyAlignment="1">
      <alignment horizontal="center" vertical="center" wrapText="1"/>
    </xf>
    <xf numFmtId="0" fontId="33" fillId="12" borderId="69" xfId="3" applyFont="1" applyFill="1" applyBorder="1" applyAlignment="1">
      <alignment horizontal="center" vertical="center" wrapText="1"/>
    </xf>
    <xf numFmtId="0" fontId="33" fillId="12" borderId="63" xfId="3" applyFont="1" applyFill="1" applyBorder="1" applyAlignment="1">
      <alignment horizontal="center" vertical="center" wrapText="1"/>
    </xf>
    <xf numFmtId="0" fontId="33" fillId="12" borderId="66" xfId="3" applyFont="1" applyFill="1" applyBorder="1" applyAlignment="1">
      <alignment horizontal="center" vertical="center" wrapText="1"/>
    </xf>
    <xf numFmtId="0" fontId="33" fillId="12" borderId="67" xfId="3" applyFont="1" applyFill="1" applyBorder="1" applyAlignment="1">
      <alignment horizontal="center" vertical="center" wrapText="1"/>
    </xf>
    <xf numFmtId="0" fontId="33" fillId="12" borderId="60" xfId="3" applyFont="1" applyFill="1" applyBorder="1" applyAlignment="1">
      <alignment horizontal="center" vertical="center" wrapText="1"/>
    </xf>
    <xf numFmtId="0" fontId="33" fillId="12" borderId="64" xfId="3" applyFont="1" applyFill="1" applyBorder="1" applyAlignment="1">
      <alignment horizontal="center" vertical="center" wrapText="1"/>
    </xf>
    <xf numFmtId="0" fontId="33" fillId="12" borderId="68" xfId="3" applyFont="1" applyFill="1" applyBorder="1" applyAlignment="1">
      <alignment horizontal="center" vertical="center" wrapText="1"/>
    </xf>
    <xf numFmtId="0" fontId="30" fillId="2" borderId="9" xfId="0" applyFont="1" applyFill="1" applyBorder="1" applyAlignment="1">
      <alignment horizontal="center" vertical="center" wrapText="1"/>
    </xf>
    <xf numFmtId="0" fontId="30" fillId="2" borderId="0" xfId="0" applyFont="1" applyFill="1" applyBorder="1" applyAlignment="1">
      <alignment horizontal="center" vertical="center" wrapText="1"/>
    </xf>
    <xf numFmtId="0" fontId="34" fillId="12" borderId="61" xfId="3" applyFont="1" applyFill="1" applyBorder="1" applyAlignment="1">
      <alignment horizontal="center" vertical="center" wrapText="1"/>
    </xf>
    <xf numFmtId="0" fontId="5" fillId="2" borderId="9" xfId="0" applyFont="1" applyFill="1" applyBorder="1" applyAlignment="1" applyProtection="1">
      <alignment horizontal="center" vertical="center"/>
      <protection hidden="1"/>
    </xf>
    <xf numFmtId="0" fontId="5" fillId="2" borderId="0" xfId="0" applyFont="1" applyFill="1" applyBorder="1" applyAlignment="1" applyProtection="1">
      <alignment horizontal="center" vertical="center"/>
      <protection hidden="1"/>
    </xf>
    <xf numFmtId="0" fontId="35" fillId="2" borderId="18" xfId="0" applyFont="1" applyFill="1" applyBorder="1" applyAlignment="1">
      <alignment horizontal="center" vertical="center"/>
    </xf>
    <xf numFmtId="0" fontId="35" fillId="2" borderId="25" xfId="0" applyFont="1" applyFill="1" applyBorder="1" applyAlignment="1">
      <alignment horizontal="center" vertical="center"/>
    </xf>
    <xf numFmtId="0" fontId="14" fillId="0" borderId="80" xfId="0" applyFont="1" applyBorder="1" applyAlignment="1">
      <alignment horizontal="center"/>
    </xf>
    <xf numFmtId="0" fontId="14" fillId="0" borderId="81" xfId="0" applyFont="1" applyBorder="1" applyAlignment="1">
      <alignment horizontal="center"/>
    </xf>
    <xf numFmtId="0" fontId="35" fillId="2" borderId="18" xfId="0" applyFont="1" applyFill="1" applyBorder="1" applyAlignment="1">
      <alignment horizontal="center" vertical="center" wrapText="1"/>
    </xf>
    <xf numFmtId="0" fontId="35" fillId="2" borderId="25" xfId="0" applyFont="1" applyFill="1" applyBorder="1" applyAlignment="1">
      <alignment horizontal="center" vertical="center" wrapText="1"/>
    </xf>
    <xf numFmtId="0" fontId="36" fillId="2" borderId="17" xfId="0" applyFont="1" applyFill="1" applyBorder="1" applyAlignment="1">
      <alignment horizontal="center" vertical="center" wrapText="1"/>
    </xf>
    <xf numFmtId="0" fontId="36" fillId="2" borderId="24" xfId="0" applyFont="1" applyFill="1" applyBorder="1" applyAlignment="1">
      <alignment horizontal="center" vertical="center" wrapText="1"/>
    </xf>
    <xf numFmtId="0" fontId="37" fillId="2" borderId="19" xfId="0" applyFont="1" applyFill="1" applyBorder="1" applyAlignment="1">
      <alignment horizontal="center" vertical="center" wrapText="1"/>
    </xf>
    <xf numFmtId="0" fontId="37" fillId="2" borderId="20" xfId="0" applyFont="1" applyFill="1" applyBorder="1" applyAlignment="1">
      <alignment horizontal="center" vertical="center" wrapText="1"/>
    </xf>
    <xf numFmtId="0" fontId="37" fillId="2" borderId="21" xfId="0" applyFont="1" applyFill="1" applyBorder="1" applyAlignment="1">
      <alignment horizontal="center" vertical="center" wrapText="1"/>
    </xf>
    <xf numFmtId="0" fontId="37" fillId="2" borderId="17" xfId="0" applyFont="1" applyFill="1" applyBorder="1" applyAlignment="1">
      <alignment horizontal="center" vertical="center" wrapText="1"/>
    </xf>
    <xf numFmtId="0" fontId="37" fillId="2" borderId="24" xfId="0" applyFont="1" applyFill="1" applyBorder="1" applyAlignment="1">
      <alignment horizontal="center" vertical="center" wrapText="1"/>
    </xf>
    <xf numFmtId="0" fontId="37" fillId="0" borderId="17" xfId="0" applyFont="1" applyBorder="1" applyAlignment="1">
      <alignment horizontal="center" vertical="center" wrapText="1"/>
    </xf>
    <xf numFmtId="0" fontId="37" fillId="0" borderId="24" xfId="0" applyFont="1" applyBorder="1" applyAlignment="1">
      <alignment horizontal="center" vertical="center" wrapText="1"/>
    </xf>
    <xf numFmtId="0" fontId="35" fillId="0" borderId="77" xfId="0" applyFont="1" applyBorder="1" applyAlignment="1">
      <alignment horizontal="center" vertical="center"/>
    </xf>
    <xf numFmtId="0" fontId="35" fillId="0" borderId="78" xfId="0" applyFont="1" applyBorder="1" applyAlignment="1">
      <alignment horizontal="center" vertical="center"/>
    </xf>
    <xf numFmtId="0" fontId="39" fillId="10" borderId="88" xfId="0" applyFont="1" applyFill="1" applyBorder="1" applyAlignment="1">
      <alignment horizontal="center" vertical="center" wrapText="1"/>
    </xf>
    <xf numFmtId="0" fontId="39" fillId="10" borderId="89" xfId="0" applyFont="1" applyFill="1" applyBorder="1" applyAlignment="1">
      <alignment horizontal="center" vertical="center" wrapText="1"/>
    </xf>
    <xf numFmtId="0" fontId="39" fillId="10" borderId="33" xfId="0" applyFont="1" applyFill="1" applyBorder="1" applyAlignment="1">
      <alignment horizontal="center" vertical="center" wrapText="1"/>
    </xf>
    <xf numFmtId="0" fontId="40" fillId="0" borderId="0" xfId="0" applyFont="1" applyAlignment="1">
      <alignment horizontal="left"/>
    </xf>
    <xf numFmtId="0" fontId="39" fillId="10" borderId="36" xfId="0" applyFont="1" applyFill="1" applyBorder="1" applyAlignment="1">
      <alignment horizontal="center" vertical="center" wrapText="1"/>
    </xf>
    <xf numFmtId="0" fontId="39" fillId="10" borderId="49" xfId="0" applyFont="1" applyFill="1" applyBorder="1" applyAlignment="1">
      <alignment horizontal="center" vertical="center" wrapText="1"/>
    </xf>
    <xf numFmtId="0" fontId="39" fillId="10" borderId="82" xfId="0" applyFont="1" applyFill="1" applyBorder="1" applyAlignment="1">
      <alignment horizontal="center" vertical="center" wrapText="1"/>
    </xf>
    <xf numFmtId="0" fontId="39" fillId="10" borderId="44" xfId="0" applyFont="1" applyFill="1" applyBorder="1" applyAlignment="1">
      <alignment horizontal="center" vertical="center" wrapText="1"/>
    </xf>
    <xf numFmtId="0" fontId="23" fillId="10" borderId="13" xfId="0" applyFont="1" applyFill="1" applyBorder="1" applyAlignment="1">
      <alignment horizontal="center" vertical="center" wrapText="1"/>
    </xf>
    <xf numFmtId="0" fontId="22" fillId="10" borderId="13"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22" fillId="0" borderId="74"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77" xfId="0" applyFont="1" applyBorder="1" applyAlignment="1">
      <alignment horizontal="center" vertical="center" wrapText="1"/>
    </xf>
    <xf numFmtId="0" fontId="22" fillId="0" borderId="79" xfId="0" applyFont="1" applyBorder="1" applyAlignment="1">
      <alignment horizontal="center" vertical="center" wrapText="1"/>
    </xf>
    <xf numFmtId="0" fontId="22" fillId="0" borderId="76" xfId="0" applyFont="1" applyBorder="1" applyAlignment="1">
      <alignment horizontal="center" vertical="center" wrapText="1"/>
    </xf>
    <xf numFmtId="0" fontId="22" fillId="0" borderId="0" xfId="0" applyFont="1" applyBorder="1" applyAlignment="1">
      <alignment horizontal="center" vertical="center" wrapText="1"/>
    </xf>
    <xf numFmtId="0" fontId="22" fillId="6" borderId="18" xfId="0" applyFont="1" applyFill="1" applyBorder="1" applyAlignment="1">
      <alignment horizontal="center" vertical="center" wrapText="1"/>
    </xf>
    <xf numFmtId="0" fontId="22" fillId="6" borderId="25" xfId="0" applyFont="1" applyFill="1" applyBorder="1" applyAlignment="1">
      <alignment horizontal="center" vertical="center" wrapText="1"/>
    </xf>
    <xf numFmtId="0" fontId="22" fillId="6" borderId="80" xfId="0" applyFont="1" applyFill="1" applyBorder="1" applyAlignment="1">
      <alignment horizontal="center" vertical="center" wrapText="1"/>
    </xf>
    <xf numFmtId="0" fontId="22" fillId="6" borderId="81" xfId="0" applyFont="1" applyFill="1" applyBorder="1" applyAlignment="1">
      <alignment horizontal="center" vertical="center" wrapText="1"/>
    </xf>
    <xf numFmtId="0" fontId="22" fillId="6" borderId="17" xfId="0" applyFont="1" applyFill="1" applyBorder="1" applyAlignment="1">
      <alignment horizontal="center" vertical="center" wrapText="1"/>
    </xf>
    <xf numFmtId="0" fontId="22" fillId="6" borderId="24" xfId="0" applyFont="1" applyFill="1" applyBorder="1" applyAlignment="1">
      <alignment horizontal="center" vertical="center" wrapText="1"/>
    </xf>
    <xf numFmtId="0" fontId="22" fillId="6" borderId="19" xfId="0" applyFont="1" applyFill="1" applyBorder="1" applyAlignment="1">
      <alignment horizontal="center" vertical="center" wrapText="1"/>
    </xf>
    <xf numFmtId="0" fontId="22" fillId="6" borderId="20" xfId="0" applyFont="1" applyFill="1" applyBorder="1" applyAlignment="1">
      <alignment horizontal="center" vertical="center" wrapText="1"/>
    </xf>
    <xf numFmtId="0" fontId="22" fillId="6" borderId="21" xfId="0" applyFont="1" applyFill="1" applyBorder="1" applyAlignment="1">
      <alignment horizontal="center" vertical="center" wrapText="1"/>
    </xf>
    <xf numFmtId="0" fontId="23" fillId="0" borderId="14" xfId="0" applyFont="1" applyBorder="1" applyAlignment="1">
      <alignment horizontal="center" vertical="center" wrapText="1"/>
    </xf>
    <xf numFmtId="0" fontId="23" fillId="0" borderId="30" xfId="0" applyFont="1" applyBorder="1" applyAlignment="1">
      <alignment horizontal="center" vertical="center" wrapText="1"/>
    </xf>
    <xf numFmtId="165" fontId="23" fillId="0" borderId="14" xfId="2" applyNumberFormat="1" applyFont="1" applyBorder="1" applyAlignment="1">
      <alignment horizontal="center" vertical="center" wrapText="1"/>
    </xf>
    <xf numFmtId="165" fontId="23" fillId="0" borderId="30" xfId="2" applyNumberFormat="1" applyFont="1" applyBorder="1" applyAlignment="1">
      <alignment horizontal="center" vertical="center" wrapText="1"/>
    </xf>
    <xf numFmtId="0" fontId="5" fillId="2" borderId="78" xfId="0" applyFont="1" applyFill="1" applyBorder="1" applyAlignment="1" applyProtection="1">
      <alignment horizontal="center" vertical="center"/>
      <protection hidden="1"/>
    </xf>
    <xf numFmtId="0" fontId="15" fillId="0" borderId="80" xfId="0" applyFont="1" applyBorder="1" applyAlignment="1">
      <alignment horizontal="center"/>
    </xf>
    <xf numFmtId="0" fontId="15" fillId="0" borderId="81" xfId="0" applyFont="1" applyBorder="1" applyAlignment="1">
      <alignment horizontal="center"/>
    </xf>
    <xf numFmtId="0" fontId="15" fillId="10" borderId="75" xfId="0" applyFont="1" applyFill="1" applyBorder="1" applyAlignment="1">
      <alignment horizontal="center" vertical="center" wrapText="1"/>
    </xf>
    <xf numFmtId="0" fontId="15" fillId="10" borderId="0" xfId="0" applyFont="1" applyFill="1" applyBorder="1" applyAlignment="1">
      <alignment horizontal="center" vertical="center" wrapText="1"/>
    </xf>
    <xf numFmtId="0" fontId="15" fillId="10" borderId="78" xfId="0" applyFont="1" applyFill="1" applyBorder="1" applyAlignment="1">
      <alignment horizontal="center" vertical="center" wrapText="1"/>
    </xf>
    <xf numFmtId="0" fontId="13" fillId="10" borderId="75" xfId="0" applyFont="1" applyFill="1" applyBorder="1" applyAlignment="1">
      <alignment horizontal="center" vertical="center" wrapText="1"/>
    </xf>
    <xf numFmtId="0" fontId="13" fillId="10" borderId="0" xfId="0" applyFont="1" applyFill="1" applyBorder="1" applyAlignment="1">
      <alignment horizontal="center" vertical="center" wrapText="1"/>
    </xf>
    <xf numFmtId="0" fontId="13" fillId="10" borderId="78" xfId="0" applyFont="1" applyFill="1" applyBorder="1" applyAlignment="1">
      <alignment horizontal="center" vertical="center" wrapText="1"/>
    </xf>
    <xf numFmtId="0" fontId="13" fillId="10" borderId="102" xfId="0" applyFont="1" applyFill="1" applyBorder="1" applyAlignment="1">
      <alignment horizontal="center" vertical="center" wrapText="1"/>
    </xf>
    <xf numFmtId="0" fontId="13" fillId="0" borderId="75" xfId="0" applyFont="1" applyBorder="1" applyAlignment="1">
      <alignment horizontal="center"/>
    </xf>
    <xf numFmtId="0" fontId="13" fillId="0" borderId="0" xfId="0" applyFont="1" applyAlignment="1">
      <alignment horizontal="center"/>
    </xf>
    <xf numFmtId="0" fontId="13" fillId="0" borderId="74"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79"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14" xfId="0" applyFont="1" applyBorder="1" applyAlignment="1">
      <alignment horizontal="center" wrapText="1"/>
    </xf>
    <xf numFmtId="0" fontId="15" fillId="0" borderId="30" xfId="0" applyFont="1" applyBorder="1" applyAlignment="1">
      <alignment horizontal="center" wrapText="1"/>
    </xf>
    <xf numFmtId="0" fontId="39" fillId="10" borderId="105" xfId="0" applyFont="1" applyFill="1" applyBorder="1" applyAlignment="1">
      <alignment horizontal="center" vertical="center" wrapText="1"/>
    </xf>
    <xf numFmtId="0" fontId="39" fillId="10" borderId="106" xfId="0" applyFont="1" applyFill="1" applyBorder="1" applyAlignment="1">
      <alignment horizontal="center" vertical="center" wrapText="1"/>
    </xf>
    <xf numFmtId="0" fontId="35" fillId="0" borderId="14" xfId="0" applyFont="1" applyBorder="1" applyAlignment="1">
      <alignment horizontal="left" vertical="center"/>
    </xf>
    <xf numFmtId="0" fontId="35" fillId="0" borderId="15" xfId="0" applyFont="1" applyBorder="1" applyAlignment="1">
      <alignment horizontal="left" vertical="center"/>
    </xf>
    <xf numFmtId="0" fontId="35" fillId="10" borderId="44" xfId="0" applyFont="1" applyFill="1" applyBorder="1" applyAlignment="1">
      <alignment horizontal="center" vertical="center" wrapText="1"/>
    </xf>
    <xf numFmtId="0" fontId="35" fillId="10" borderId="49" xfId="0" applyFont="1" applyFill="1" applyBorder="1" applyAlignment="1">
      <alignment horizontal="center" vertical="center" wrapText="1"/>
    </xf>
    <xf numFmtId="0" fontId="35" fillId="10" borderId="82" xfId="0" applyFont="1" applyFill="1" applyBorder="1" applyAlignment="1">
      <alignment horizontal="center" vertical="center" wrapText="1"/>
    </xf>
    <xf numFmtId="0" fontId="35" fillId="10" borderId="111" xfId="0" applyFont="1" applyFill="1" applyBorder="1" applyAlignment="1">
      <alignment horizontal="center" vertical="center" wrapText="1"/>
    </xf>
    <xf numFmtId="0" fontId="14" fillId="10" borderId="112" xfId="0" applyFont="1" applyFill="1" applyBorder="1" applyAlignment="1">
      <alignment horizontal="center" vertical="center"/>
    </xf>
    <xf numFmtId="0" fontId="14" fillId="0" borderId="75" xfId="0" applyFont="1" applyBorder="1" applyAlignment="1">
      <alignment horizontal="center"/>
    </xf>
    <xf numFmtId="0" fontId="14" fillId="0" borderId="0" xfId="0" applyFont="1" applyAlignment="1">
      <alignment horizontal="center"/>
    </xf>
    <xf numFmtId="0" fontId="46" fillId="12" borderId="109" xfId="4" applyFont="1" applyFill="1" applyBorder="1" applyAlignment="1" applyProtection="1">
      <alignment horizontal="center" vertical="center" wrapText="1"/>
    </xf>
    <xf numFmtId="0" fontId="46" fillId="12" borderId="113" xfId="4" applyFont="1" applyFill="1" applyBorder="1" applyAlignment="1" applyProtection="1">
      <alignment horizontal="center" vertical="center" wrapText="1"/>
    </xf>
    <xf numFmtId="0" fontId="46" fillId="12" borderId="113" xfId="4" applyFont="1" applyFill="1" applyBorder="1" applyAlignment="1" applyProtection="1">
      <alignment horizontal="right" vertical="center" wrapText="1"/>
    </xf>
    <xf numFmtId="1" fontId="48" fillId="12" borderId="113" xfId="4" applyNumberFormat="1" applyFont="1" applyFill="1" applyBorder="1" applyAlignment="1" applyProtection="1">
      <alignment horizontal="center" vertical="center" wrapText="1"/>
      <protection locked="0"/>
    </xf>
    <xf numFmtId="1" fontId="48" fillId="12" borderId="114" xfId="4" applyNumberFormat="1" applyFont="1" applyFill="1" applyBorder="1" applyAlignment="1" applyProtection="1">
      <alignment horizontal="center" vertical="center" wrapText="1"/>
      <protection locked="0"/>
    </xf>
    <xf numFmtId="0" fontId="46" fillId="12" borderId="38" xfId="4" applyFont="1" applyFill="1" applyBorder="1" applyAlignment="1" applyProtection="1">
      <alignment horizontal="center" vertical="center" wrapText="1"/>
    </xf>
    <xf numFmtId="0" fontId="46" fillId="12" borderId="12" xfId="4" applyFont="1" applyFill="1" applyBorder="1" applyAlignment="1" applyProtection="1">
      <alignment horizontal="center" vertical="center" wrapText="1"/>
    </xf>
    <xf numFmtId="0" fontId="46" fillId="12" borderId="53" xfId="4" applyFont="1" applyFill="1" applyBorder="1" applyAlignment="1" applyProtection="1">
      <alignment horizontal="center" vertical="center" wrapText="1"/>
    </xf>
    <xf numFmtId="0" fontId="46" fillId="12" borderId="54" xfId="4" applyFont="1" applyFill="1" applyBorder="1" applyAlignment="1" applyProtection="1">
      <alignment horizontal="center" vertical="center" wrapText="1"/>
    </xf>
    <xf numFmtId="0" fontId="1" fillId="12" borderId="54" xfId="1" applyFill="1" applyBorder="1" applyAlignment="1" applyProtection="1">
      <alignment horizontal="center" vertical="center" wrapText="1"/>
    </xf>
    <xf numFmtId="0" fontId="46" fillId="12" borderId="54" xfId="4" applyFont="1" applyFill="1" applyBorder="1" applyAlignment="1" applyProtection="1">
      <alignment horizontal="right" vertical="center" wrapText="1"/>
    </xf>
    <xf numFmtId="166" fontId="48" fillId="12" borderId="54" xfId="4" applyNumberFormat="1" applyFont="1" applyFill="1" applyBorder="1" applyAlignment="1" applyProtection="1">
      <alignment horizontal="center" vertical="center" wrapText="1"/>
      <protection locked="0"/>
    </xf>
    <xf numFmtId="166" fontId="48" fillId="12" borderId="115" xfId="4" applyNumberFormat="1" applyFont="1" applyFill="1" applyBorder="1" applyAlignment="1" applyProtection="1">
      <alignment horizontal="center" vertical="center" wrapText="1"/>
      <protection locked="0"/>
    </xf>
    <xf numFmtId="0" fontId="37" fillId="0" borderId="74"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77" xfId="0" applyFont="1" applyBorder="1" applyAlignment="1">
      <alignment horizontal="center" vertical="center" wrapText="1"/>
    </xf>
    <xf numFmtId="0" fontId="37" fillId="0" borderId="79"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30" xfId="0" applyFont="1" applyBorder="1" applyAlignment="1">
      <alignment horizontal="center" vertical="center" wrapText="1"/>
    </xf>
  </cellXfs>
  <cellStyles count="5">
    <cellStyle name="Hipervínculo" xfId="1" builtinId="8"/>
    <cellStyle name="Normal" xfId="0" builtinId="0"/>
    <cellStyle name="Normal 2" xfId="4"/>
    <cellStyle name="Normal 3" xfId="3"/>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image" Target="../media/image6.png"/><Relationship Id="rId3" Type="http://schemas.openxmlformats.org/officeDocument/2006/relationships/hyperlink" Target="#'Componente 3'!A1"/><Relationship Id="rId7" Type="http://schemas.openxmlformats.org/officeDocument/2006/relationships/hyperlink" Target="#'Componente 4'!A1"/><Relationship Id="rId12" Type="http://schemas.openxmlformats.org/officeDocument/2006/relationships/hyperlink" Target="#'Componente 6'!A1"/><Relationship Id="rId2" Type="http://schemas.openxmlformats.org/officeDocument/2006/relationships/image" Target="../media/image1.png"/><Relationship Id="rId1" Type="http://schemas.openxmlformats.org/officeDocument/2006/relationships/hyperlink" Target="#'Componente 1'!A1"/><Relationship Id="rId6" Type="http://schemas.openxmlformats.org/officeDocument/2006/relationships/image" Target="../media/image3.png"/><Relationship Id="rId11" Type="http://schemas.openxmlformats.org/officeDocument/2006/relationships/image" Target="../media/image5.png"/><Relationship Id="rId5" Type="http://schemas.openxmlformats.org/officeDocument/2006/relationships/hyperlink" Target="#'Componente 2'!A1"/><Relationship Id="rId15" Type="http://schemas.openxmlformats.org/officeDocument/2006/relationships/image" Target="../media/image8.png"/><Relationship Id="rId10" Type="http://schemas.openxmlformats.org/officeDocument/2006/relationships/hyperlink" Target="#'Componente 5'!A1"/><Relationship Id="rId4" Type="http://schemas.openxmlformats.org/officeDocument/2006/relationships/image" Target="../media/image2.png"/><Relationship Id="rId9" Type="http://schemas.microsoft.com/office/2007/relationships/hdphoto" Target="../media/hdphoto1.wdp"/><Relationship Id="rId14" Type="http://schemas.openxmlformats.org/officeDocument/2006/relationships/image" Target="../media/image7.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Seguimiento Plan Anticorrupci&#243;n'!A1"/><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9.png"/><Relationship Id="rId1" Type="http://schemas.openxmlformats.org/officeDocument/2006/relationships/hyperlink" Target="#'Seguimiento Plan Anticorrupci&#243;n'!A1"/><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Seguimiento Plan Anticorrupci&#243;n'!A1"/><Relationship Id="rId1" Type="http://schemas.openxmlformats.org/officeDocument/2006/relationships/image" Target="../media/image2.pn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hyperlink" Target="#'Seguimiento Plan Anticorrupci&#243;n'!A1"/><Relationship Id="rId2" Type="http://schemas.microsoft.com/office/2007/relationships/hdphoto" Target="../media/hdphoto2.wdp"/><Relationship Id="rId1" Type="http://schemas.openxmlformats.org/officeDocument/2006/relationships/image" Target="../media/image10.png"/><Relationship Id="rId5" Type="http://schemas.openxmlformats.org/officeDocument/2006/relationships/image" Target="../media/image12.png"/><Relationship Id="rId4" Type="http://schemas.openxmlformats.org/officeDocument/2006/relationships/image" Target="../media/image11.png"/></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hyperlink" Target="#'Seguimiento Plan Anticorrupci&#243;n'!A1"/><Relationship Id="rId1" Type="http://schemas.openxmlformats.org/officeDocument/2006/relationships/image" Target="../media/image5.png"/><Relationship Id="rId4" Type="http://schemas.openxmlformats.org/officeDocument/2006/relationships/image" Target="../media/image13.png"/></Relationships>
</file>

<file path=xl/drawings/_rels/drawing7.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1.png"/><Relationship Id="rId1" Type="http://schemas.openxmlformats.org/officeDocument/2006/relationships/hyperlink" Target="#'Seguimiento Plan Anticorrupci&#243;n'!A1"/><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2</xdr:col>
      <xdr:colOff>714686</xdr:colOff>
      <xdr:row>4</xdr:row>
      <xdr:rowOff>358261</xdr:rowOff>
    </xdr:from>
    <xdr:to>
      <xdr:col>3</xdr:col>
      <xdr:colOff>237119</xdr:colOff>
      <xdr:row>8</xdr:row>
      <xdr:rowOff>179580</xdr:rowOff>
    </xdr:to>
    <xdr:pic>
      <xdr:nvPicPr>
        <xdr:cNvPr id="3" name="Imagen 2">
          <a:hlinkClick xmlns:r="http://schemas.openxmlformats.org/officeDocument/2006/relationships" r:id="rId1"/>
          <a:extLst>
            <a:ext uri="{FF2B5EF4-FFF2-40B4-BE49-F238E27FC236}">
              <a16:creationId xmlns=""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1547" t="18686" r="19621" b="20283"/>
        <a:stretch/>
      </xdr:blipFill>
      <xdr:spPr>
        <a:xfrm rot="1658057">
          <a:off x="2410136" y="1225036"/>
          <a:ext cx="522558" cy="792869"/>
        </a:xfrm>
        <a:prstGeom prst="rect">
          <a:avLst/>
        </a:prstGeom>
      </xdr:spPr>
    </xdr:pic>
    <xdr:clientData/>
  </xdr:twoCellAnchor>
  <xdr:twoCellAnchor editAs="oneCell">
    <xdr:from>
      <xdr:col>13</xdr:col>
      <xdr:colOff>47625</xdr:colOff>
      <xdr:row>4</xdr:row>
      <xdr:rowOff>375422</xdr:rowOff>
    </xdr:from>
    <xdr:to>
      <xdr:col>14</xdr:col>
      <xdr:colOff>466725</xdr:colOff>
      <xdr:row>9</xdr:row>
      <xdr:rowOff>85725</xdr:rowOff>
    </xdr:to>
    <xdr:pic>
      <xdr:nvPicPr>
        <xdr:cNvPr id="4" name="Imagen 3">
          <a:hlinkClick xmlns:r="http://schemas.openxmlformats.org/officeDocument/2006/relationships" r:id="rId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4" cstate="screen">
          <a:grayscl/>
          <a:extLst>
            <a:ext uri="{28A0092B-C50C-407E-A947-70E740481C1C}">
              <a14:useLocalDpi xmlns:a14="http://schemas.microsoft.com/office/drawing/2010/main"/>
            </a:ext>
          </a:extLst>
        </a:blip>
        <a:stretch>
          <a:fillRect/>
        </a:stretch>
      </xdr:blipFill>
      <xdr:spPr>
        <a:xfrm>
          <a:off x="10982325" y="1242197"/>
          <a:ext cx="1266825" cy="872353"/>
        </a:xfrm>
        <a:prstGeom prst="rect">
          <a:avLst/>
        </a:prstGeom>
      </xdr:spPr>
    </xdr:pic>
    <xdr:clientData/>
  </xdr:twoCellAnchor>
  <xdr:twoCellAnchor editAs="oneCell">
    <xdr:from>
      <xdr:col>7</xdr:col>
      <xdr:colOff>238125</xdr:colOff>
      <xdr:row>4</xdr:row>
      <xdr:rowOff>317063</xdr:rowOff>
    </xdr:from>
    <xdr:to>
      <xdr:col>8</xdr:col>
      <xdr:colOff>628650</xdr:colOff>
      <xdr:row>9</xdr:row>
      <xdr:rowOff>305033</xdr:rowOff>
    </xdr:to>
    <xdr:pic>
      <xdr:nvPicPr>
        <xdr:cNvPr id="5" name="Imagen 4" descr="iconos-Ana-19.png">
          <a:hlinkClick xmlns:r="http://schemas.openxmlformats.org/officeDocument/2006/relationships" r:id="rId5"/>
          <a:extLst>
            <a:ext uri="{FF2B5EF4-FFF2-40B4-BE49-F238E27FC236}">
              <a16:creationId xmlns="" xmlns:a16="http://schemas.microsoft.com/office/drawing/2014/main" id="{00000000-0008-0000-0000-000005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619875" y="1098113"/>
          <a:ext cx="1238250" cy="1150020"/>
        </a:xfrm>
        <a:prstGeom prst="rect">
          <a:avLst/>
        </a:prstGeom>
      </xdr:spPr>
    </xdr:pic>
    <xdr:clientData/>
  </xdr:twoCellAnchor>
  <xdr:twoCellAnchor editAs="oneCell">
    <xdr:from>
      <xdr:col>2</xdr:col>
      <xdr:colOff>9525</xdr:colOff>
      <xdr:row>14</xdr:row>
      <xdr:rowOff>65125</xdr:rowOff>
    </xdr:from>
    <xdr:to>
      <xdr:col>3</xdr:col>
      <xdr:colOff>771525</xdr:colOff>
      <xdr:row>19</xdr:row>
      <xdr:rowOff>66674</xdr:rowOff>
    </xdr:to>
    <xdr:pic>
      <xdr:nvPicPr>
        <xdr:cNvPr id="6" name="Imagen 5">
          <a:hlinkClick xmlns:r="http://schemas.openxmlformats.org/officeDocument/2006/relationships" r:id="rId7"/>
          <a:extLst>
            <a:ext uri="{FF2B5EF4-FFF2-40B4-BE49-F238E27FC236}">
              <a16:creationId xmlns="" xmlns:a16="http://schemas.microsoft.com/office/drawing/2014/main" id="{00000000-0008-0000-0000-000006000000}"/>
            </a:ext>
          </a:extLst>
        </xdr:cNvPr>
        <xdr:cNvPicPr>
          <a:picLocks noChangeAspect="1"/>
        </xdr:cNvPicPr>
      </xdr:nvPicPr>
      <xdr:blipFill rotWithShape="1">
        <a:blip xmlns:r="http://schemas.openxmlformats.org/officeDocument/2006/relationships" r:embed="rId8" cstate="print">
          <a:clrChange>
            <a:clrFrom>
              <a:srgbClr val="E6E6E6"/>
            </a:clrFrom>
            <a:clrTo>
              <a:srgbClr val="E6E6E6">
                <a:alpha val="0"/>
              </a:srgbClr>
            </a:clrTo>
          </a:clrChange>
          <a:duotone>
            <a:prstClr val="black"/>
            <a:srgbClr val="D9C3A5">
              <a:tint val="50000"/>
              <a:satMod val="180000"/>
            </a:srgbClr>
          </a:duotone>
          <a:extLst>
            <a:ext uri="{BEBA8EAE-BF5A-486C-A8C5-ECC9F3942E4B}">
              <a14:imgProps xmlns:a14="http://schemas.microsoft.com/office/drawing/2010/main">
                <a14:imgLayer r:embed="rId9">
                  <a14:imgEffect>
                    <a14:brightnessContrast bright="-20000" contrast="40000"/>
                  </a14:imgEffect>
                </a14:imgLayer>
              </a14:imgProps>
            </a:ext>
            <a:ext uri="{28A0092B-C50C-407E-A947-70E740481C1C}">
              <a14:useLocalDpi xmlns:a14="http://schemas.microsoft.com/office/drawing/2010/main" val="0"/>
            </a:ext>
          </a:extLst>
        </a:blip>
        <a:srcRect l="61346" t="2815" r="2128" b="70074"/>
        <a:stretch/>
      </xdr:blipFill>
      <xdr:spPr>
        <a:xfrm>
          <a:off x="1704975" y="3541750"/>
          <a:ext cx="1762125" cy="954049"/>
        </a:xfrm>
        <a:prstGeom prst="rect">
          <a:avLst/>
        </a:prstGeom>
      </xdr:spPr>
    </xdr:pic>
    <xdr:clientData/>
  </xdr:twoCellAnchor>
  <xdr:twoCellAnchor editAs="oneCell">
    <xdr:from>
      <xdr:col>7</xdr:col>
      <xdr:colOff>257176</xdr:colOff>
      <xdr:row>14</xdr:row>
      <xdr:rowOff>142875</xdr:rowOff>
    </xdr:from>
    <xdr:to>
      <xdr:col>8</xdr:col>
      <xdr:colOff>613687</xdr:colOff>
      <xdr:row>18</xdr:row>
      <xdr:rowOff>152128</xdr:rowOff>
    </xdr:to>
    <xdr:pic>
      <xdr:nvPicPr>
        <xdr:cNvPr id="7" name="Imagen 6">
          <a:hlinkClick xmlns:r="http://schemas.openxmlformats.org/officeDocument/2006/relationships" r:id="rId10"/>
          <a:extLst>
            <a:ext uri="{FF2B5EF4-FFF2-40B4-BE49-F238E27FC236}">
              <a16:creationId xmlns="" xmlns:a16="http://schemas.microsoft.com/office/drawing/2014/main" id="{00000000-0008-0000-0000-000007000000}"/>
            </a:ext>
          </a:extLst>
        </xdr:cNvPr>
        <xdr:cNvPicPr>
          <a:picLocks noChangeAspect="1"/>
        </xdr:cNvPicPr>
      </xdr:nvPicPr>
      <xdr:blipFill>
        <a:blip xmlns:r="http://schemas.openxmlformats.org/officeDocument/2006/relationships" r:embed="rId11"/>
        <a:stretch>
          <a:fillRect/>
        </a:stretch>
      </xdr:blipFill>
      <xdr:spPr>
        <a:xfrm>
          <a:off x="6715126" y="3619500"/>
          <a:ext cx="1204236" cy="771253"/>
        </a:xfrm>
        <a:prstGeom prst="rect">
          <a:avLst/>
        </a:prstGeom>
      </xdr:spPr>
    </xdr:pic>
    <xdr:clientData/>
  </xdr:twoCellAnchor>
  <xdr:oneCellAnchor>
    <xdr:from>
      <xdr:col>12</xdr:col>
      <xdr:colOff>621199</xdr:colOff>
      <xdr:row>18</xdr:row>
      <xdr:rowOff>123825</xdr:rowOff>
    </xdr:from>
    <xdr:ext cx="1508618" cy="436786"/>
    <xdr:sp macro="" textlink="">
      <xdr:nvSpPr>
        <xdr:cNvPr id="8" name="CuadroTexto 7">
          <a:hlinkClick xmlns:r="http://schemas.openxmlformats.org/officeDocument/2006/relationships" r:id="rId12"/>
          <a:extLst>
            <a:ext uri="{FF2B5EF4-FFF2-40B4-BE49-F238E27FC236}">
              <a16:creationId xmlns="" xmlns:a16="http://schemas.microsoft.com/office/drawing/2014/main" id="{00000000-0008-0000-0000-000008000000}"/>
            </a:ext>
          </a:extLst>
        </xdr:cNvPr>
        <xdr:cNvSpPr txBox="1"/>
      </xdr:nvSpPr>
      <xdr:spPr>
        <a:xfrm>
          <a:off x="12348855" y="6029325"/>
          <a:ext cx="1508618"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1100" b="1" u="sng">
              <a:solidFill>
                <a:srgbClr val="0070C0"/>
              </a:solidFill>
              <a:latin typeface="+mn-lt"/>
            </a:rPr>
            <a:t>Componente # 6</a:t>
          </a:r>
        </a:p>
        <a:p>
          <a:pPr algn="ctr"/>
          <a:r>
            <a:rPr lang="es-CO" sz="1100" b="1" u="sng">
              <a:solidFill>
                <a:srgbClr val="0070C0"/>
              </a:solidFill>
              <a:latin typeface="+mn-lt"/>
            </a:rPr>
            <a:t>Iniciativas Adicionales </a:t>
          </a:r>
        </a:p>
      </xdr:txBody>
    </xdr:sp>
    <xdr:clientData/>
  </xdr:oneCellAnchor>
  <xdr:twoCellAnchor editAs="oneCell">
    <xdr:from>
      <xdr:col>0</xdr:col>
      <xdr:colOff>0</xdr:colOff>
      <xdr:row>0</xdr:row>
      <xdr:rowOff>0</xdr:rowOff>
    </xdr:from>
    <xdr:to>
      <xdr:col>1</xdr:col>
      <xdr:colOff>295024</xdr:colOff>
      <xdr:row>1</xdr:row>
      <xdr:rowOff>585657</xdr:rowOff>
    </xdr:to>
    <xdr:pic>
      <xdr:nvPicPr>
        <xdr:cNvPr id="10" name="Imagen 9"/>
        <xdr:cNvPicPr>
          <a:picLocks noChangeAspect="1"/>
        </xdr:cNvPicPr>
      </xdr:nvPicPr>
      <xdr:blipFill>
        <a:blip xmlns:r="http://schemas.openxmlformats.org/officeDocument/2006/relationships" r:embed="rId13"/>
        <a:stretch>
          <a:fillRect/>
        </a:stretch>
      </xdr:blipFill>
      <xdr:spPr>
        <a:xfrm>
          <a:off x="0" y="0"/>
          <a:ext cx="2009524" cy="1038095"/>
        </a:xfrm>
        <a:prstGeom prst="rect">
          <a:avLst/>
        </a:prstGeom>
      </xdr:spPr>
    </xdr:pic>
    <xdr:clientData/>
  </xdr:twoCellAnchor>
  <xdr:twoCellAnchor editAs="oneCell">
    <xdr:from>
      <xdr:col>10</xdr:col>
      <xdr:colOff>309564</xdr:colOff>
      <xdr:row>0</xdr:row>
      <xdr:rowOff>0</xdr:rowOff>
    </xdr:from>
    <xdr:to>
      <xdr:col>16</xdr:col>
      <xdr:colOff>83344</xdr:colOff>
      <xdr:row>1</xdr:row>
      <xdr:rowOff>252324</xdr:rowOff>
    </xdr:to>
    <xdr:pic>
      <xdr:nvPicPr>
        <xdr:cNvPr id="11" name="Imagen 10"/>
        <xdr:cNvPicPr>
          <a:picLocks noChangeAspect="1"/>
        </xdr:cNvPicPr>
      </xdr:nvPicPr>
      <xdr:blipFill>
        <a:blip xmlns:r="http://schemas.openxmlformats.org/officeDocument/2006/relationships" r:embed="rId14"/>
        <a:stretch>
          <a:fillRect/>
        </a:stretch>
      </xdr:blipFill>
      <xdr:spPr>
        <a:xfrm>
          <a:off x="10548939" y="0"/>
          <a:ext cx="4750593" cy="704762"/>
        </a:xfrm>
        <a:prstGeom prst="rect">
          <a:avLst/>
        </a:prstGeom>
      </xdr:spPr>
    </xdr:pic>
    <xdr:clientData/>
  </xdr:twoCellAnchor>
  <xdr:twoCellAnchor editAs="oneCell">
    <xdr:from>
      <xdr:col>12</xdr:col>
      <xdr:colOff>559595</xdr:colOff>
      <xdr:row>13</xdr:row>
      <xdr:rowOff>154782</xdr:rowOff>
    </xdr:from>
    <xdr:to>
      <xdr:col>14</xdr:col>
      <xdr:colOff>816067</xdr:colOff>
      <xdr:row>18</xdr:row>
      <xdr:rowOff>141147</xdr:rowOff>
    </xdr:to>
    <xdr:pic>
      <xdr:nvPicPr>
        <xdr:cNvPr id="2" name="Imagen 1">
          <a:hlinkClick xmlns:r="http://schemas.openxmlformats.org/officeDocument/2006/relationships" r:id="rId12"/>
        </xdr:cNvPr>
        <xdr:cNvPicPr>
          <a:picLocks noChangeAspect="1"/>
        </xdr:cNvPicPr>
      </xdr:nvPicPr>
      <xdr:blipFill>
        <a:blip xmlns:r="http://schemas.openxmlformats.org/officeDocument/2006/relationships" r:embed="rId15"/>
        <a:stretch>
          <a:fillRect/>
        </a:stretch>
      </xdr:blipFill>
      <xdr:spPr>
        <a:xfrm>
          <a:off x="12287251" y="5107782"/>
          <a:ext cx="1792379" cy="9388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2900362</xdr:colOff>
      <xdr:row>1</xdr:row>
      <xdr:rowOff>200025</xdr:rowOff>
    </xdr:from>
    <xdr:to>
      <xdr:col>7</xdr:col>
      <xdr:colOff>721178</xdr:colOff>
      <xdr:row>1</xdr:row>
      <xdr:rowOff>638175</xdr:rowOff>
    </xdr:to>
    <xdr:sp macro="" textlink="">
      <xdr:nvSpPr>
        <xdr:cNvPr id="2" name="Flecha izquierda 1">
          <a:hlinkClick xmlns:r="http://schemas.openxmlformats.org/officeDocument/2006/relationships" r:id="rId1"/>
          <a:extLst>
            <a:ext uri="{FF2B5EF4-FFF2-40B4-BE49-F238E27FC236}">
              <a16:creationId xmlns="" xmlns:a16="http://schemas.microsoft.com/office/drawing/2014/main" id="{00000000-0008-0000-0100-000002000000}"/>
            </a:ext>
          </a:extLst>
        </xdr:cNvPr>
        <xdr:cNvSpPr/>
      </xdr:nvSpPr>
      <xdr:spPr>
        <a:xfrm>
          <a:off x="14711362" y="1084489"/>
          <a:ext cx="787173" cy="438150"/>
        </a:xfrm>
        <a:prstGeom prst="lef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Volver al Plan </a:t>
          </a:r>
        </a:p>
      </xdr:txBody>
    </xdr:sp>
    <xdr:clientData/>
  </xdr:twoCellAnchor>
  <xdr:twoCellAnchor editAs="oneCell">
    <xdr:from>
      <xdr:col>6</xdr:col>
      <xdr:colOff>1494684</xdr:colOff>
      <xdr:row>0</xdr:row>
      <xdr:rowOff>737595</xdr:rowOff>
    </xdr:from>
    <xdr:to>
      <xdr:col>6</xdr:col>
      <xdr:colOff>2055126</xdr:colOff>
      <xdr:row>1</xdr:row>
      <xdr:rowOff>702120</xdr:rowOff>
    </xdr:to>
    <xdr:pic>
      <xdr:nvPicPr>
        <xdr:cNvPr id="3" name="Imagen 2">
          <a:extLst>
            <a:ext uri="{FF2B5EF4-FFF2-40B4-BE49-F238E27FC236}">
              <a16:creationId xmlns=""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1547" t="18686" r="19621" b="20283"/>
        <a:stretch/>
      </xdr:blipFill>
      <xdr:spPr>
        <a:xfrm rot="1658057">
          <a:off x="12126965" y="737595"/>
          <a:ext cx="560442" cy="845588"/>
        </a:xfrm>
        <a:prstGeom prst="rect">
          <a:avLst/>
        </a:prstGeom>
      </xdr:spPr>
    </xdr:pic>
    <xdr:clientData/>
  </xdr:twoCellAnchor>
  <xdr:twoCellAnchor editAs="oneCell">
    <xdr:from>
      <xdr:col>0</xdr:col>
      <xdr:colOff>0</xdr:colOff>
      <xdr:row>0</xdr:row>
      <xdr:rowOff>0</xdr:rowOff>
    </xdr:from>
    <xdr:to>
      <xdr:col>0</xdr:col>
      <xdr:colOff>2009524</xdr:colOff>
      <xdr:row>1</xdr:row>
      <xdr:rowOff>142745</xdr:rowOff>
    </xdr:to>
    <xdr:pic>
      <xdr:nvPicPr>
        <xdr:cNvPr id="6" name="Imagen 5"/>
        <xdr:cNvPicPr>
          <a:picLocks noChangeAspect="1"/>
        </xdr:cNvPicPr>
      </xdr:nvPicPr>
      <xdr:blipFill>
        <a:blip xmlns:r="http://schemas.openxmlformats.org/officeDocument/2006/relationships" r:embed="rId3"/>
        <a:stretch>
          <a:fillRect/>
        </a:stretch>
      </xdr:blipFill>
      <xdr:spPr>
        <a:xfrm>
          <a:off x="0" y="0"/>
          <a:ext cx="2009524" cy="1038095"/>
        </a:xfrm>
        <a:prstGeom prst="rect">
          <a:avLst/>
        </a:prstGeom>
      </xdr:spPr>
    </xdr:pic>
    <xdr:clientData/>
  </xdr:twoCellAnchor>
  <xdr:twoCellAnchor editAs="oneCell">
    <xdr:from>
      <xdr:col>7</xdr:col>
      <xdr:colOff>38100</xdr:colOff>
      <xdr:row>0</xdr:row>
      <xdr:rowOff>190500</xdr:rowOff>
    </xdr:from>
    <xdr:to>
      <xdr:col>8</xdr:col>
      <xdr:colOff>3860877</xdr:colOff>
      <xdr:row>1</xdr:row>
      <xdr:rowOff>1273</xdr:rowOff>
    </xdr:to>
    <xdr:pic>
      <xdr:nvPicPr>
        <xdr:cNvPr id="8" name="Imagen 7"/>
        <xdr:cNvPicPr>
          <a:picLocks noChangeAspect="1"/>
        </xdr:cNvPicPr>
      </xdr:nvPicPr>
      <xdr:blipFill>
        <a:blip xmlns:r="http://schemas.openxmlformats.org/officeDocument/2006/relationships" r:embed="rId4"/>
        <a:stretch>
          <a:fillRect/>
        </a:stretch>
      </xdr:blipFill>
      <xdr:spPr>
        <a:xfrm>
          <a:off x="17125950" y="190500"/>
          <a:ext cx="6647619" cy="7047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3095625</xdr:colOff>
      <xdr:row>1</xdr:row>
      <xdr:rowOff>333375</xdr:rowOff>
    </xdr:from>
    <xdr:to>
      <xdr:col>11</xdr:col>
      <xdr:colOff>428627</xdr:colOff>
      <xdr:row>1</xdr:row>
      <xdr:rowOff>838200</xdr:rowOff>
    </xdr:to>
    <xdr:sp macro="" textlink="">
      <xdr:nvSpPr>
        <xdr:cNvPr id="3" name="Flecha izquierda 2">
          <a:hlinkClick xmlns:r="http://schemas.openxmlformats.org/officeDocument/2006/relationships" r:id="rId1"/>
          <a:extLst>
            <a:ext uri="{FF2B5EF4-FFF2-40B4-BE49-F238E27FC236}">
              <a16:creationId xmlns="" xmlns:a16="http://schemas.microsoft.com/office/drawing/2014/main" id="{00000000-0008-0000-0200-000003000000}"/>
            </a:ext>
          </a:extLst>
        </xdr:cNvPr>
        <xdr:cNvSpPr/>
      </xdr:nvSpPr>
      <xdr:spPr>
        <a:xfrm>
          <a:off x="17478375" y="1214438"/>
          <a:ext cx="1238252" cy="504825"/>
        </a:xfrm>
        <a:prstGeom prst="lef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Volver al Plan </a:t>
          </a:r>
        </a:p>
      </xdr:txBody>
    </xdr:sp>
    <xdr:clientData/>
  </xdr:twoCellAnchor>
  <xdr:twoCellAnchor editAs="oneCell">
    <xdr:from>
      <xdr:col>6</xdr:col>
      <xdr:colOff>1587533</xdr:colOff>
      <xdr:row>0</xdr:row>
      <xdr:rowOff>664030</xdr:rowOff>
    </xdr:from>
    <xdr:to>
      <xdr:col>8</xdr:col>
      <xdr:colOff>527254</xdr:colOff>
      <xdr:row>2</xdr:row>
      <xdr:rowOff>92688</xdr:rowOff>
    </xdr:to>
    <xdr:pic>
      <xdr:nvPicPr>
        <xdr:cNvPr id="6" name="Imagen 5" descr="iconos-Ana-19.png">
          <a:extLst>
            <a:ext uri="{FF2B5EF4-FFF2-40B4-BE49-F238E27FC236}">
              <a16:creationId xmlns="" xmlns:a16="http://schemas.microsoft.com/office/drawing/2014/main" id="{00000000-0008-0000-02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711716">
          <a:off x="11017283" y="664030"/>
          <a:ext cx="1292396" cy="1200308"/>
        </a:xfrm>
        <a:prstGeom prst="rect">
          <a:avLst/>
        </a:prstGeom>
      </xdr:spPr>
    </xdr:pic>
    <xdr:clientData/>
  </xdr:twoCellAnchor>
  <xdr:twoCellAnchor editAs="oneCell">
    <xdr:from>
      <xdr:col>0</xdr:col>
      <xdr:colOff>119063</xdr:colOff>
      <xdr:row>0</xdr:row>
      <xdr:rowOff>0</xdr:rowOff>
    </xdr:from>
    <xdr:to>
      <xdr:col>1</xdr:col>
      <xdr:colOff>699837</xdr:colOff>
      <xdr:row>1</xdr:row>
      <xdr:rowOff>157032</xdr:rowOff>
    </xdr:to>
    <xdr:pic>
      <xdr:nvPicPr>
        <xdr:cNvPr id="7" name="Imagen 6"/>
        <xdr:cNvPicPr>
          <a:picLocks noChangeAspect="1"/>
        </xdr:cNvPicPr>
      </xdr:nvPicPr>
      <xdr:blipFill>
        <a:blip xmlns:r="http://schemas.openxmlformats.org/officeDocument/2006/relationships" r:embed="rId3"/>
        <a:stretch>
          <a:fillRect/>
        </a:stretch>
      </xdr:blipFill>
      <xdr:spPr>
        <a:xfrm>
          <a:off x="119063" y="0"/>
          <a:ext cx="2009524" cy="1038095"/>
        </a:xfrm>
        <a:prstGeom prst="rect">
          <a:avLst/>
        </a:prstGeom>
      </xdr:spPr>
    </xdr:pic>
    <xdr:clientData/>
  </xdr:twoCellAnchor>
  <xdr:twoCellAnchor editAs="oneCell">
    <xdr:from>
      <xdr:col>10</xdr:col>
      <xdr:colOff>23813</xdr:colOff>
      <xdr:row>0</xdr:row>
      <xdr:rowOff>23812</xdr:rowOff>
    </xdr:from>
    <xdr:to>
      <xdr:col>11</xdr:col>
      <xdr:colOff>869156</xdr:colOff>
      <xdr:row>0</xdr:row>
      <xdr:rowOff>728574</xdr:rowOff>
    </xdr:to>
    <xdr:pic>
      <xdr:nvPicPr>
        <xdr:cNvPr id="10" name="Imagen 9"/>
        <xdr:cNvPicPr>
          <a:picLocks noChangeAspect="1"/>
        </xdr:cNvPicPr>
      </xdr:nvPicPr>
      <xdr:blipFill>
        <a:blip xmlns:r="http://schemas.openxmlformats.org/officeDocument/2006/relationships" r:embed="rId4"/>
        <a:stretch>
          <a:fillRect/>
        </a:stretch>
      </xdr:blipFill>
      <xdr:spPr>
        <a:xfrm>
          <a:off x="14406563" y="23812"/>
          <a:ext cx="4750593" cy="7047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278823</xdr:colOff>
      <xdr:row>0</xdr:row>
      <xdr:rowOff>623455</xdr:rowOff>
    </xdr:from>
    <xdr:to>
      <xdr:col>11</xdr:col>
      <xdr:colOff>1553316</xdr:colOff>
      <xdr:row>1</xdr:row>
      <xdr:rowOff>609983</xdr:rowOff>
    </xdr:to>
    <xdr:pic>
      <xdr:nvPicPr>
        <xdr:cNvPr id="3" name="Imagen 2">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1" cstate="screen">
          <a:grayscl/>
          <a:extLst>
            <a:ext uri="{28A0092B-C50C-407E-A947-70E740481C1C}">
              <a14:useLocalDpi xmlns:a14="http://schemas.microsoft.com/office/drawing/2010/main"/>
            </a:ext>
          </a:extLst>
        </a:blip>
        <a:stretch>
          <a:fillRect/>
        </a:stretch>
      </xdr:blipFill>
      <xdr:spPr>
        <a:xfrm>
          <a:off x="11085368" y="623455"/>
          <a:ext cx="1268556" cy="869755"/>
        </a:xfrm>
        <a:prstGeom prst="rect">
          <a:avLst/>
        </a:prstGeom>
      </xdr:spPr>
    </xdr:pic>
    <xdr:clientData/>
  </xdr:twoCellAnchor>
  <xdr:twoCellAnchor>
    <xdr:from>
      <xdr:col>12</xdr:col>
      <xdr:colOff>447675</xdr:colOff>
      <xdr:row>0</xdr:row>
      <xdr:rowOff>361950</xdr:rowOff>
    </xdr:from>
    <xdr:to>
      <xdr:col>12</xdr:col>
      <xdr:colOff>1685927</xdr:colOff>
      <xdr:row>0</xdr:row>
      <xdr:rowOff>866775</xdr:rowOff>
    </xdr:to>
    <xdr:sp macro="" textlink="">
      <xdr:nvSpPr>
        <xdr:cNvPr id="9" name="Flecha izquierda 8">
          <a:hlinkClick xmlns:r="http://schemas.openxmlformats.org/officeDocument/2006/relationships" r:id="rId2"/>
          <a:extLst>
            <a:ext uri="{FF2B5EF4-FFF2-40B4-BE49-F238E27FC236}">
              <a16:creationId xmlns="" xmlns:a16="http://schemas.microsoft.com/office/drawing/2014/main" id="{00000000-0008-0000-0300-000009000000}"/>
            </a:ext>
          </a:extLst>
        </xdr:cNvPr>
        <xdr:cNvSpPr/>
      </xdr:nvSpPr>
      <xdr:spPr>
        <a:xfrm>
          <a:off x="16078200" y="361950"/>
          <a:ext cx="1238252" cy="504825"/>
        </a:xfrm>
        <a:prstGeom prst="lef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Volver al Plan </a:t>
          </a:r>
        </a:p>
      </xdr:txBody>
    </xdr:sp>
    <xdr:clientData/>
  </xdr:twoCellAnchor>
  <xdr:twoCellAnchor editAs="oneCell">
    <xdr:from>
      <xdr:col>0</xdr:col>
      <xdr:colOff>0</xdr:colOff>
      <xdr:row>0</xdr:row>
      <xdr:rowOff>0</xdr:rowOff>
    </xdr:from>
    <xdr:to>
      <xdr:col>1</xdr:col>
      <xdr:colOff>625224</xdr:colOff>
      <xdr:row>1</xdr:row>
      <xdr:rowOff>160207</xdr:rowOff>
    </xdr:to>
    <xdr:pic>
      <xdr:nvPicPr>
        <xdr:cNvPr id="6" name="Imagen 5"/>
        <xdr:cNvPicPr>
          <a:picLocks noChangeAspect="1"/>
        </xdr:cNvPicPr>
      </xdr:nvPicPr>
      <xdr:blipFill>
        <a:blip xmlns:r="http://schemas.openxmlformats.org/officeDocument/2006/relationships" r:embed="rId3"/>
        <a:stretch>
          <a:fillRect/>
        </a:stretch>
      </xdr:blipFill>
      <xdr:spPr>
        <a:xfrm>
          <a:off x="0" y="0"/>
          <a:ext cx="2025399" cy="1046032"/>
        </a:xfrm>
        <a:prstGeom prst="rect">
          <a:avLst/>
        </a:prstGeom>
      </xdr:spPr>
    </xdr:pic>
    <xdr:clientData/>
  </xdr:twoCellAnchor>
  <xdr:twoCellAnchor editAs="oneCell">
    <xdr:from>
      <xdr:col>10</xdr:col>
      <xdr:colOff>0</xdr:colOff>
      <xdr:row>0</xdr:row>
      <xdr:rowOff>0</xdr:rowOff>
    </xdr:from>
    <xdr:to>
      <xdr:col>12</xdr:col>
      <xdr:colOff>229393</xdr:colOff>
      <xdr:row>0</xdr:row>
      <xdr:rowOff>704762</xdr:rowOff>
    </xdr:to>
    <xdr:pic>
      <xdr:nvPicPr>
        <xdr:cNvPr id="11" name="Imagen 10"/>
        <xdr:cNvPicPr>
          <a:picLocks noChangeAspect="1"/>
        </xdr:cNvPicPr>
      </xdr:nvPicPr>
      <xdr:blipFill>
        <a:blip xmlns:r="http://schemas.openxmlformats.org/officeDocument/2006/relationships" r:embed="rId4"/>
        <a:stretch>
          <a:fillRect/>
        </a:stretch>
      </xdr:blipFill>
      <xdr:spPr>
        <a:xfrm>
          <a:off x="8039100" y="0"/>
          <a:ext cx="4750593" cy="7047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658283</xdr:colOff>
      <xdr:row>0</xdr:row>
      <xdr:rowOff>858558</xdr:rowOff>
    </xdr:from>
    <xdr:to>
      <xdr:col>8</xdr:col>
      <xdr:colOff>67735</xdr:colOff>
      <xdr:row>2</xdr:row>
      <xdr:rowOff>6840</xdr:rowOff>
    </xdr:to>
    <xdr:pic>
      <xdr:nvPicPr>
        <xdr:cNvPr id="4" name="Imagen 3">
          <a:extLst>
            <a:ext uri="{FF2B5EF4-FFF2-40B4-BE49-F238E27FC236}">
              <a16:creationId xmlns="" xmlns:a16="http://schemas.microsoft.com/office/drawing/2014/main" id="{00000000-0008-0000-0500-000004000000}"/>
            </a:ext>
          </a:extLst>
        </xdr:cNvPr>
        <xdr:cNvPicPr>
          <a:picLocks noChangeAspect="1"/>
        </xdr:cNvPicPr>
      </xdr:nvPicPr>
      <xdr:blipFill rotWithShape="1">
        <a:blip xmlns:r="http://schemas.openxmlformats.org/officeDocument/2006/relationships" r:embed="rId1" cstate="print">
          <a:clrChange>
            <a:clrFrom>
              <a:srgbClr val="E6E6E6"/>
            </a:clrFrom>
            <a:clrTo>
              <a:srgbClr val="E6E6E6">
                <a:alpha val="0"/>
              </a:srgbClr>
            </a:clrTo>
          </a:clrChange>
          <a:duotone>
            <a:prstClr val="black"/>
            <a:srgbClr val="D9C3A5">
              <a:tint val="50000"/>
              <a:satMod val="180000"/>
            </a:srgbClr>
          </a:duotone>
          <a:extLst>
            <a:ext uri="{BEBA8EAE-BF5A-486C-A8C5-ECC9F3942E4B}">
              <a14:imgProps xmlns:a14="http://schemas.microsoft.com/office/drawing/2010/main">
                <a14:imgLayer r:embed="rId2">
                  <a14:imgEffect>
                    <a14:brightnessContrast bright="-20000" contrast="40000"/>
                  </a14:imgEffect>
                </a14:imgLayer>
              </a14:imgProps>
            </a:ext>
            <a:ext uri="{28A0092B-C50C-407E-A947-70E740481C1C}">
              <a14:useLocalDpi xmlns:a14="http://schemas.microsoft.com/office/drawing/2010/main" val="0"/>
            </a:ext>
          </a:extLst>
        </a:blip>
        <a:srcRect l="61346" t="2815" r="2128" b="70074"/>
        <a:stretch/>
      </xdr:blipFill>
      <xdr:spPr>
        <a:xfrm>
          <a:off x="11548533" y="858558"/>
          <a:ext cx="1706035" cy="926282"/>
        </a:xfrm>
        <a:prstGeom prst="rect">
          <a:avLst/>
        </a:prstGeom>
      </xdr:spPr>
    </xdr:pic>
    <xdr:clientData/>
  </xdr:twoCellAnchor>
  <xdr:twoCellAnchor>
    <xdr:from>
      <xdr:col>9</xdr:col>
      <xdr:colOff>180976</xdr:colOff>
      <xdr:row>1</xdr:row>
      <xdr:rowOff>274108</xdr:rowOff>
    </xdr:from>
    <xdr:to>
      <xdr:col>9</xdr:col>
      <xdr:colOff>1524002</xdr:colOff>
      <xdr:row>2</xdr:row>
      <xdr:rowOff>23283</xdr:rowOff>
    </xdr:to>
    <xdr:sp macro="" textlink="">
      <xdr:nvSpPr>
        <xdr:cNvPr id="8" name="Flecha izquierda 7">
          <a:hlinkClick xmlns:r="http://schemas.openxmlformats.org/officeDocument/2006/relationships" r:id="rId3"/>
          <a:extLst>
            <a:ext uri="{FF2B5EF4-FFF2-40B4-BE49-F238E27FC236}">
              <a16:creationId xmlns="" xmlns:a16="http://schemas.microsoft.com/office/drawing/2014/main" id="{00000000-0008-0000-0500-000008000000}"/>
            </a:ext>
          </a:extLst>
        </xdr:cNvPr>
        <xdr:cNvSpPr/>
      </xdr:nvSpPr>
      <xdr:spPr>
        <a:xfrm>
          <a:off x="15039976" y="1163108"/>
          <a:ext cx="1343026" cy="638175"/>
        </a:xfrm>
        <a:prstGeom prst="lef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Volver al Plan </a:t>
          </a:r>
        </a:p>
      </xdr:txBody>
    </xdr:sp>
    <xdr:clientData/>
  </xdr:twoCellAnchor>
  <xdr:twoCellAnchor editAs="oneCell">
    <xdr:from>
      <xdr:col>0</xdr:col>
      <xdr:colOff>0</xdr:colOff>
      <xdr:row>0</xdr:row>
      <xdr:rowOff>0</xdr:rowOff>
    </xdr:from>
    <xdr:to>
      <xdr:col>1</xdr:col>
      <xdr:colOff>150797</xdr:colOff>
      <xdr:row>1</xdr:row>
      <xdr:rowOff>159603</xdr:rowOff>
    </xdr:to>
    <xdr:pic>
      <xdr:nvPicPr>
        <xdr:cNvPr id="2" name="Imagen 1"/>
        <xdr:cNvPicPr>
          <a:picLocks noChangeAspect="1"/>
        </xdr:cNvPicPr>
      </xdr:nvPicPr>
      <xdr:blipFill>
        <a:blip xmlns:r="http://schemas.openxmlformats.org/officeDocument/2006/relationships" r:embed="rId4"/>
        <a:stretch>
          <a:fillRect/>
        </a:stretch>
      </xdr:blipFill>
      <xdr:spPr>
        <a:xfrm>
          <a:off x="0" y="0"/>
          <a:ext cx="2024047" cy="1048603"/>
        </a:xfrm>
        <a:prstGeom prst="rect">
          <a:avLst/>
        </a:prstGeom>
      </xdr:spPr>
    </xdr:pic>
    <xdr:clientData/>
  </xdr:twoCellAnchor>
  <xdr:twoCellAnchor editAs="oneCell">
    <xdr:from>
      <xdr:col>8</xdr:col>
      <xdr:colOff>0</xdr:colOff>
      <xdr:row>0</xdr:row>
      <xdr:rowOff>0</xdr:rowOff>
    </xdr:from>
    <xdr:to>
      <xdr:col>9</xdr:col>
      <xdr:colOff>2139092</xdr:colOff>
      <xdr:row>0</xdr:row>
      <xdr:rowOff>707197</xdr:rowOff>
    </xdr:to>
    <xdr:pic>
      <xdr:nvPicPr>
        <xdr:cNvPr id="3" name="Imagen 2"/>
        <xdr:cNvPicPr>
          <a:picLocks noChangeAspect="1"/>
        </xdr:cNvPicPr>
      </xdr:nvPicPr>
      <xdr:blipFill>
        <a:blip xmlns:r="http://schemas.openxmlformats.org/officeDocument/2006/relationships" r:embed="rId5"/>
        <a:stretch>
          <a:fillRect/>
        </a:stretch>
      </xdr:blipFill>
      <xdr:spPr>
        <a:xfrm>
          <a:off x="13186833" y="0"/>
          <a:ext cx="4755292" cy="7071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983455</xdr:colOff>
      <xdr:row>1</xdr:row>
      <xdr:rowOff>115872</xdr:rowOff>
    </xdr:from>
    <xdr:to>
      <xdr:col>10</xdr:col>
      <xdr:colOff>150018</xdr:colOff>
      <xdr:row>1</xdr:row>
      <xdr:rowOff>873646</xdr:rowOff>
    </xdr:to>
    <xdr:pic>
      <xdr:nvPicPr>
        <xdr:cNvPr id="3" name="Imagen 2">
          <a:extLst>
            <a:ext uri="{FF2B5EF4-FFF2-40B4-BE49-F238E27FC236}">
              <a16:creationId xmlns=""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2389643" y="996935"/>
          <a:ext cx="1190625" cy="757774"/>
        </a:xfrm>
        <a:prstGeom prst="rect">
          <a:avLst/>
        </a:prstGeom>
      </xdr:spPr>
    </xdr:pic>
    <xdr:clientData/>
  </xdr:twoCellAnchor>
  <xdr:twoCellAnchor>
    <xdr:from>
      <xdr:col>10</xdr:col>
      <xdr:colOff>1257300</xdr:colOff>
      <xdr:row>1</xdr:row>
      <xdr:rowOff>392906</xdr:rowOff>
    </xdr:from>
    <xdr:to>
      <xdr:col>10</xdr:col>
      <xdr:colOff>2162175</xdr:colOff>
      <xdr:row>1</xdr:row>
      <xdr:rowOff>869156</xdr:rowOff>
    </xdr:to>
    <xdr:sp macro="" textlink="">
      <xdr:nvSpPr>
        <xdr:cNvPr id="6" name="Flecha izquierda 5">
          <a:hlinkClick xmlns:r="http://schemas.openxmlformats.org/officeDocument/2006/relationships" r:id="rId2"/>
          <a:extLst>
            <a:ext uri="{FF2B5EF4-FFF2-40B4-BE49-F238E27FC236}">
              <a16:creationId xmlns:a16="http://schemas.microsoft.com/office/drawing/2014/main" xmlns="" id="{00000000-0008-0000-0600-000007000000}"/>
            </a:ext>
          </a:extLst>
        </xdr:cNvPr>
        <xdr:cNvSpPr/>
      </xdr:nvSpPr>
      <xdr:spPr>
        <a:xfrm>
          <a:off x="14687550" y="1273969"/>
          <a:ext cx="904875" cy="476250"/>
        </a:xfrm>
        <a:prstGeom prst="lef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Volver al Plan </a:t>
          </a:r>
        </a:p>
      </xdr:txBody>
    </xdr:sp>
    <xdr:clientData/>
  </xdr:twoCellAnchor>
  <xdr:twoCellAnchor>
    <xdr:from>
      <xdr:col>3</xdr:col>
      <xdr:colOff>222243</xdr:colOff>
      <xdr:row>20</xdr:row>
      <xdr:rowOff>10583</xdr:rowOff>
    </xdr:from>
    <xdr:to>
      <xdr:col>3</xdr:col>
      <xdr:colOff>1331625</xdr:colOff>
      <xdr:row>22</xdr:row>
      <xdr:rowOff>104588</xdr:rowOff>
    </xdr:to>
    <xdr:sp macro="" textlink="">
      <xdr:nvSpPr>
        <xdr:cNvPr id="8" name="Flecha izquierda 7">
          <a:hlinkClick xmlns:r="http://schemas.openxmlformats.org/officeDocument/2006/relationships" r:id="rId2"/>
          <a:extLst>
            <a:ext uri="{FF2B5EF4-FFF2-40B4-BE49-F238E27FC236}">
              <a16:creationId xmlns:a16="http://schemas.microsoft.com/office/drawing/2014/main" xmlns="" id="{C3446D14-8557-46F1-AE4A-734AEDB7E993}"/>
            </a:ext>
          </a:extLst>
        </xdr:cNvPr>
        <xdr:cNvSpPr/>
      </xdr:nvSpPr>
      <xdr:spPr>
        <a:xfrm>
          <a:off x="6251568" y="23384933"/>
          <a:ext cx="1109382" cy="55120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a:t>     Volver </a:t>
          </a:r>
        </a:p>
      </xdr:txBody>
    </xdr:sp>
    <xdr:clientData/>
  </xdr:twoCellAnchor>
  <xdr:twoCellAnchor editAs="oneCell">
    <xdr:from>
      <xdr:col>0</xdr:col>
      <xdr:colOff>0</xdr:colOff>
      <xdr:row>0</xdr:row>
      <xdr:rowOff>0</xdr:rowOff>
    </xdr:from>
    <xdr:to>
      <xdr:col>0</xdr:col>
      <xdr:colOff>2024047</xdr:colOff>
      <xdr:row>1</xdr:row>
      <xdr:rowOff>167540</xdr:rowOff>
    </xdr:to>
    <xdr:pic>
      <xdr:nvPicPr>
        <xdr:cNvPr id="10" name="Imagen 9"/>
        <xdr:cNvPicPr>
          <a:picLocks noChangeAspect="1"/>
        </xdr:cNvPicPr>
      </xdr:nvPicPr>
      <xdr:blipFill>
        <a:blip xmlns:r="http://schemas.openxmlformats.org/officeDocument/2006/relationships" r:embed="rId3"/>
        <a:stretch>
          <a:fillRect/>
        </a:stretch>
      </xdr:blipFill>
      <xdr:spPr>
        <a:xfrm>
          <a:off x="0" y="0"/>
          <a:ext cx="2024047" cy="1048603"/>
        </a:xfrm>
        <a:prstGeom prst="rect">
          <a:avLst/>
        </a:prstGeom>
      </xdr:spPr>
    </xdr:pic>
    <xdr:clientData/>
  </xdr:twoCellAnchor>
  <xdr:twoCellAnchor editAs="oneCell">
    <xdr:from>
      <xdr:col>9</xdr:col>
      <xdr:colOff>0</xdr:colOff>
      <xdr:row>0</xdr:row>
      <xdr:rowOff>0</xdr:rowOff>
    </xdr:from>
    <xdr:to>
      <xdr:col>10</xdr:col>
      <xdr:colOff>2731230</xdr:colOff>
      <xdr:row>0</xdr:row>
      <xdr:rowOff>707197</xdr:rowOff>
    </xdr:to>
    <xdr:pic>
      <xdr:nvPicPr>
        <xdr:cNvPr id="2" name="Imagen 1"/>
        <xdr:cNvPicPr>
          <a:picLocks noChangeAspect="1"/>
        </xdr:cNvPicPr>
      </xdr:nvPicPr>
      <xdr:blipFill>
        <a:blip xmlns:r="http://schemas.openxmlformats.org/officeDocument/2006/relationships" r:embed="rId4"/>
        <a:stretch>
          <a:fillRect/>
        </a:stretch>
      </xdr:blipFill>
      <xdr:spPr>
        <a:xfrm>
          <a:off x="11406188" y="0"/>
          <a:ext cx="4755292" cy="707197"/>
        </a:xfrm>
        <a:prstGeom prst="rect">
          <a:avLst/>
        </a:prstGeom>
      </xdr:spPr>
    </xdr:pic>
    <xdr:clientData/>
  </xdr:twoCellAnchor>
  <xdr:twoCellAnchor>
    <xdr:from>
      <xdr:col>3</xdr:col>
      <xdr:colOff>222243</xdr:colOff>
      <xdr:row>20</xdr:row>
      <xdr:rowOff>10583</xdr:rowOff>
    </xdr:from>
    <xdr:to>
      <xdr:col>3</xdr:col>
      <xdr:colOff>1331625</xdr:colOff>
      <xdr:row>22</xdr:row>
      <xdr:rowOff>104588</xdr:rowOff>
    </xdr:to>
    <xdr:sp macro="" textlink="">
      <xdr:nvSpPr>
        <xdr:cNvPr id="11" name="Flecha izquierda 7">
          <a:hlinkClick xmlns:r="http://schemas.openxmlformats.org/officeDocument/2006/relationships" r:id="rId2"/>
          <a:extLst>
            <a:ext uri="{FF2B5EF4-FFF2-40B4-BE49-F238E27FC236}">
              <a16:creationId xmlns:a16="http://schemas.microsoft.com/office/drawing/2014/main" xmlns="" id="{49EB2A70-CFAD-4E6D-9245-46E609CA57C7}"/>
            </a:ext>
          </a:extLst>
        </xdr:cNvPr>
        <xdr:cNvSpPr/>
      </xdr:nvSpPr>
      <xdr:spPr>
        <a:xfrm>
          <a:off x="6251568" y="23384933"/>
          <a:ext cx="1109382" cy="55120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a:t>     Volver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185738</xdr:colOff>
      <xdr:row>1</xdr:row>
      <xdr:rowOff>285750</xdr:rowOff>
    </xdr:from>
    <xdr:to>
      <xdr:col>10</xdr:col>
      <xdr:colOff>1090613</xdr:colOff>
      <xdr:row>1</xdr:row>
      <xdr:rowOff>762000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xmlns="" id="{00000000-0008-0000-0600-000007000000}"/>
            </a:ext>
          </a:extLst>
        </xdr:cNvPr>
        <xdr:cNvSpPr/>
      </xdr:nvSpPr>
      <xdr:spPr>
        <a:xfrm>
          <a:off x="15128082" y="1166813"/>
          <a:ext cx="904875" cy="476250"/>
        </a:xfrm>
        <a:prstGeom prst="lef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Volver al Plan </a:t>
          </a:r>
        </a:p>
      </xdr:txBody>
    </xdr:sp>
    <xdr:clientData/>
  </xdr:twoCellAnchor>
  <xdr:twoCellAnchor editAs="oneCell">
    <xdr:from>
      <xdr:col>0</xdr:col>
      <xdr:colOff>0</xdr:colOff>
      <xdr:row>0</xdr:row>
      <xdr:rowOff>0</xdr:rowOff>
    </xdr:from>
    <xdr:to>
      <xdr:col>0</xdr:col>
      <xdr:colOff>2024047</xdr:colOff>
      <xdr:row>1</xdr:row>
      <xdr:rowOff>167540</xdr:rowOff>
    </xdr:to>
    <xdr:pic>
      <xdr:nvPicPr>
        <xdr:cNvPr id="5" name="Imagen 4"/>
        <xdr:cNvPicPr>
          <a:picLocks noChangeAspect="1"/>
        </xdr:cNvPicPr>
      </xdr:nvPicPr>
      <xdr:blipFill>
        <a:blip xmlns:r="http://schemas.openxmlformats.org/officeDocument/2006/relationships" r:embed="rId2"/>
        <a:stretch>
          <a:fillRect/>
        </a:stretch>
      </xdr:blipFill>
      <xdr:spPr>
        <a:xfrm>
          <a:off x="0" y="0"/>
          <a:ext cx="2024047" cy="1053365"/>
        </a:xfrm>
        <a:prstGeom prst="rect">
          <a:avLst/>
        </a:prstGeom>
      </xdr:spPr>
    </xdr:pic>
    <xdr:clientData/>
  </xdr:twoCellAnchor>
  <xdr:twoCellAnchor editAs="oneCell">
    <xdr:from>
      <xdr:col>9</xdr:col>
      <xdr:colOff>0</xdr:colOff>
      <xdr:row>0</xdr:row>
      <xdr:rowOff>0</xdr:rowOff>
    </xdr:from>
    <xdr:to>
      <xdr:col>10</xdr:col>
      <xdr:colOff>2731229</xdr:colOff>
      <xdr:row>0</xdr:row>
      <xdr:rowOff>707197</xdr:rowOff>
    </xdr:to>
    <xdr:pic>
      <xdr:nvPicPr>
        <xdr:cNvPr id="6" name="Imagen 5"/>
        <xdr:cNvPicPr>
          <a:picLocks noChangeAspect="1"/>
        </xdr:cNvPicPr>
      </xdr:nvPicPr>
      <xdr:blipFill>
        <a:blip xmlns:r="http://schemas.openxmlformats.org/officeDocument/2006/relationships" r:embed="rId3"/>
        <a:stretch>
          <a:fillRect/>
        </a:stretch>
      </xdr:blipFill>
      <xdr:spPr>
        <a:xfrm>
          <a:off x="11420475" y="0"/>
          <a:ext cx="4760055" cy="707197"/>
        </a:xfrm>
        <a:prstGeom prst="rect">
          <a:avLst/>
        </a:prstGeom>
      </xdr:spPr>
    </xdr:pic>
    <xdr:clientData/>
  </xdr:twoCellAnchor>
  <xdr:twoCellAnchor editAs="oneCell">
    <xdr:from>
      <xdr:col>9</xdr:col>
      <xdr:colOff>0</xdr:colOff>
      <xdr:row>1</xdr:row>
      <xdr:rowOff>0</xdr:rowOff>
    </xdr:from>
    <xdr:to>
      <xdr:col>9</xdr:col>
      <xdr:colOff>304800</xdr:colOff>
      <xdr:row>1</xdr:row>
      <xdr:rowOff>304800</xdr:rowOff>
    </xdr:to>
    <xdr:sp macro="" textlink="">
      <xdr:nvSpPr>
        <xdr:cNvPr id="8195" name="AutoShape 3" descr="Image result for imagen de iniciativas"/>
        <xdr:cNvSpPr>
          <a:spLocks noChangeAspect="1" noChangeArrowheads="1"/>
        </xdr:cNvSpPr>
      </xdr:nvSpPr>
      <xdr:spPr bwMode="auto">
        <a:xfrm>
          <a:off x="11420475" y="88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1690686</xdr:colOff>
      <xdr:row>0</xdr:row>
      <xdr:rowOff>809625</xdr:rowOff>
    </xdr:from>
    <xdr:to>
      <xdr:col>9</xdr:col>
      <xdr:colOff>516370</xdr:colOff>
      <xdr:row>1</xdr:row>
      <xdr:rowOff>866476</xdr:rowOff>
    </xdr:to>
    <xdr:pic>
      <xdr:nvPicPr>
        <xdr:cNvPr id="7" name="Imagen 6"/>
        <xdr:cNvPicPr>
          <a:picLocks noChangeAspect="1"/>
        </xdr:cNvPicPr>
      </xdr:nvPicPr>
      <xdr:blipFill>
        <a:blip xmlns:r="http://schemas.openxmlformats.org/officeDocument/2006/relationships" r:embed="rId4"/>
        <a:stretch>
          <a:fillRect/>
        </a:stretch>
      </xdr:blipFill>
      <xdr:spPr>
        <a:xfrm>
          <a:off x="12537280" y="809625"/>
          <a:ext cx="1792721" cy="937914"/>
        </a:xfrm>
        <a:prstGeom prst="rect">
          <a:avLst/>
        </a:prstGeom>
      </xdr:spPr>
    </xdr:pic>
    <xdr:clientData/>
  </xdr:twoCellAnchor>
  <xdr:twoCellAnchor>
    <xdr:from>
      <xdr:col>0</xdr:col>
      <xdr:colOff>605118</xdr:colOff>
      <xdr:row>26</xdr:row>
      <xdr:rowOff>22411</xdr:rowOff>
    </xdr:from>
    <xdr:to>
      <xdr:col>0</xdr:col>
      <xdr:colOff>1714500</xdr:colOff>
      <xdr:row>28</xdr:row>
      <xdr:rowOff>190499</xdr:rowOff>
    </xdr:to>
    <xdr:sp macro="" textlink="">
      <xdr:nvSpPr>
        <xdr:cNvPr id="12" name="Flecha izquierda 3">
          <a:hlinkClick xmlns:r="http://schemas.openxmlformats.org/officeDocument/2006/relationships" r:id="rId1"/>
          <a:extLst>
            <a:ext uri="{FF2B5EF4-FFF2-40B4-BE49-F238E27FC236}">
              <a16:creationId xmlns:a16="http://schemas.microsoft.com/office/drawing/2014/main" xmlns="" id="{7D5491E4-ED42-40B3-A8ED-C2B19D3846EE}"/>
            </a:ext>
          </a:extLst>
        </xdr:cNvPr>
        <xdr:cNvSpPr/>
      </xdr:nvSpPr>
      <xdr:spPr>
        <a:xfrm>
          <a:off x="605118" y="20101111"/>
          <a:ext cx="1109382" cy="54908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a:t>     Volver </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idipron.gov.co/guia-ciudadana-gestion-pqrs"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idipron.gov.co/guia-ciudadana-gestion-pqrs"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idipron.gov.co/infantil/" TargetMode="External"/><Relationship Id="rId3" Type="http://schemas.openxmlformats.org/officeDocument/2006/relationships/hyperlink" Target="http://www.idipron.gov.co/foros-idipron" TargetMode="External"/><Relationship Id="rId7" Type="http://schemas.openxmlformats.org/officeDocument/2006/relationships/hyperlink" Target="http://intranet.idipron.gov.co/index.php" TargetMode="External"/><Relationship Id="rId2" Type="http://schemas.openxmlformats.org/officeDocument/2006/relationships/hyperlink" Target="https://docs.google.com/forms/d/e/1FAIpQLScxtxpjvdeNK8D9NSsM8zNspffvWlFxd05PuC9rufGWdTr9fw/viewform" TargetMode="External"/><Relationship Id="rId1" Type="http://schemas.openxmlformats.org/officeDocument/2006/relationships/hyperlink" Target="http://www.idipron.gov.co/organigrama-idipron" TargetMode="External"/><Relationship Id="rId6" Type="http://schemas.openxmlformats.org/officeDocument/2006/relationships/hyperlink" Target="http://www.idipron.gov.co/plan-anticorrupcion" TargetMode="External"/><Relationship Id="rId5" Type="http://schemas.openxmlformats.org/officeDocument/2006/relationships/hyperlink" Target="http://www.idipron.gov.co/informacion-pqrs-idipron" TargetMode="External"/><Relationship Id="rId10" Type="http://schemas.openxmlformats.org/officeDocument/2006/relationships/drawing" Target="../drawings/drawing6.xml"/><Relationship Id="rId4" Type="http://schemas.openxmlformats.org/officeDocument/2006/relationships/hyperlink" Target="http://www.idipron.gov.co/infantil/" TargetMode="External"/><Relationship Id="rId9"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SANDRAP/AppData/Local/Temp/Temp1_PRIMER%20SEGUIMIENTO%20(1).zip/PRIMER%20SEGUIMIENTO/EVIDENCIAS/4.3%20EJEMPLIFICAR" TargetMode="External"/><Relationship Id="rId13" Type="http://schemas.openxmlformats.org/officeDocument/2006/relationships/drawing" Target="../drawings/drawing7.xml"/><Relationship Id="rId3" Type="http://schemas.openxmlformats.org/officeDocument/2006/relationships/hyperlink" Target="http://www.idipron.gov.co/sites/default/files/docs/transparencia/desarrollo-humano/normatividad/resolucion-436-codigo-de-integridad.pdf" TargetMode="External"/><Relationship Id="rId7" Type="http://schemas.openxmlformats.org/officeDocument/2006/relationships/hyperlink" Target="../../../SANDRAP/AppData/Local/Temp/Temp1_PRIMER%20SEGUIMIENTO%20(1).zip/PRIMER%20SEGUIMIENTO/EVIDENCIAS/4.4%20COMPROMETER" TargetMode="External"/><Relationship Id="rId12" Type="http://schemas.openxmlformats.org/officeDocument/2006/relationships/printerSettings" Target="../printerSettings/printerSettings7.bin"/><Relationship Id="rId2" Type="http://schemas.openxmlformats.org/officeDocument/2006/relationships/hyperlink" Target="http://intranet.idipron.gov.co/index.php?option=com_k2&amp;view=item&amp;id=139:convocatoria-gestores-de-integridad&amp;Itemid=630" TargetMode="External"/><Relationship Id="rId1" Type="http://schemas.openxmlformats.org/officeDocument/2006/relationships/hyperlink" Target="http://www.idipron.gov.co/sites/default/files/docs/transparencia/codigo-de-etica/resolucion-396-de-2018.pdf" TargetMode="External"/><Relationship Id="rId6" Type="http://schemas.openxmlformats.org/officeDocument/2006/relationships/hyperlink" Target="../../../SANDRAP/AppData/Local/Temp/Temp1_PRIMER%20SEGUIMIENTO%20(1).zip/PRIMER%20SEGUIMIENTO/EVIDENCIAS/4.1%20ACTIVACI&#211;N" TargetMode="External"/><Relationship Id="rId11" Type="http://schemas.openxmlformats.org/officeDocument/2006/relationships/hyperlink" Target="http://intranet.idipron.gov.co/index.php" TargetMode="External"/><Relationship Id="rId5" Type="http://schemas.openxmlformats.org/officeDocument/2006/relationships/hyperlink" Target="../../../SANDRAP/AppData/Local/Temp/Temp1_PRIMER%20SEGUIMIENTO%20(1).zip/PRIMER%20SEGUIMIENTO/EVIDENCIAS/3.2%20ENCUESTA%20Y%20AN&#193;LISIS%20DE%20INTEGRIDAD" TargetMode="External"/><Relationship Id="rId10" Type="http://schemas.openxmlformats.org/officeDocument/2006/relationships/hyperlink" Target="../../../SANDRAP/Downloads/TEST%20%20DE%20PERCEPCI&#211;N%20DE%20LA%20INTEGRIDAD/EVIDENCIAS%20%20TEST%20PERCEPCION%20DE%20LA%20INTEGRIDAD%20SEGUNDA%20MEDICI&#211;N.ppt" TargetMode="External"/><Relationship Id="rId4" Type="http://schemas.openxmlformats.org/officeDocument/2006/relationships/hyperlink" Target="mailto:sandrap@idipron.gov.co" TargetMode="External"/><Relationship Id="rId9" Type="http://schemas.openxmlformats.org/officeDocument/2006/relationships/hyperlink" Target="../../../SANDRAP/AppData/Local/Temp/Temp1_PRIMER%20SEGUIMIENTO%20(1).zip/PRIMER%20SEGUIMIENTO/EVIDENCIAS/6.4%20REINDUCCI&#211;N%20CONFLICTO%20DE%20INTERES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Q36"/>
  <sheetViews>
    <sheetView tabSelected="1" topLeftCell="A16" zoomScale="80" zoomScaleNormal="80" workbookViewId="0">
      <selection activeCell="A24" sqref="A24"/>
    </sheetView>
  </sheetViews>
  <sheetFormatPr baseColWidth="10" defaultRowHeight="15"/>
  <cols>
    <col min="1" max="1" width="25.7109375" style="1" customWidth="1"/>
    <col min="2" max="2" width="14.42578125" style="1" customWidth="1"/>
    <col min="3" max="3" width="15" style="1" customWidth="1"/>
    <col min="4" max="4" width="14.42578125" style="1" customWidth="1"/>
    <col min="5" max="5" width="16.42578125" style="1" customWidth="1"/>
    <col min="6" max="6" width="16.85546875" style="1" customWidth="1"/>
    <col min="7" max="7" width="16.42578125" style="1" customWidth="1"/>
    <col min="8" max="10" width="12.7109375" style="1" customWidth="1"/>
    <col min="11" max="11" width="11.140625" style="1" customWidth="1"/>
    <col min="12" max="12" width="7.5703125" style="1" customWidth="1"/>
    <col min="13" max="13" width="10.28515625" style="1" customWidth="1"/>
    <col min="14" max="15" width="12.7109375" style="1" customWidth="1"/>
    <col min="16" max="16" width="20.28515625" style="1" customWidth="1"/>
    <col min="17" max="17" width="36.140625" style="1" customWidth="1"/>
    <col min="18" max="16384" width="11.42578125" style="1"/>
  </cols>
  <sheetData>
    <row r="1" spans="1:17" ht="35.25" customHeight="1">
      <c r="A1" s="12"/>
      <c r="B1" s="13"/>
      <c r="C1" s="282" t="s">
        <v>261</v>
      </c>
      <c r="D1" s="282"/>
      <c r="E1" s="282"/>
      <c r="F1" s="282"/>
      <c r="G1" s="282"/>
      <c r="H1" s="282"/>
      <c r="I1" s="282"/>
      <c r="J1" s="282"/>
    </row>
    <row r="2" spans="1:17" ht="54" customHeight="1">
      <c r="A2" s="14"/>
      <c r="C2" s="282"/>
      <c r="D2" s="282"/>
      <c r="E2" s="282"/>
      <c r="F2" s="282"/>
      <c r="G2" s="282"/>
      <c r="H2" s="282"/>
      <c r="I2" s="282"/>
      <c r="J2" s="282"/>
    </row>
    <row r="3" spans="1:17" ht="54" customHeight="1">
      <c r="A3" s="14"/>
    </row>
    <row r="4" spans="1:17" ht="54" customHeight="1">
      <c r="A4" s="14"/>
    </row>
    <row r="5" spans="1:17" ht="31.5" customHeight="1">
      <c r="A5" s="14"/>
      <c r="E5" s="8"/>
      <c r="F5" s="8"/>
      <c r="G5" s="8"/>
      <c r="H5" s="8"/>
      <c r="I5" s="8"/>
      <c r="J5" s="8"/>
      <c r="K5" s="8"/>
      <c r="L5" s="8"/>
      <c r="M5" s="8"/>
      <c r="N5" s="8"/>
      <c r="O5" s="8"/>
      <c r="P5" s="15"/>
      <c r="Q5" s="8"/>
    </row>
    <row r="6" spans="1:17">
      <c r="A6" s="14"/>
      <c r="P6" s="16"/>
    </row>
    <row r="7" spans="1:17">
      <c r="A7" s="14"/>
      <c r="P7" s="16"/>
    </row>
    <row r="8" spans="1:17">
      <c r="A8" s="14"/>
      <c r="P8" s="16"/>
    </row>
    <row r="9" spans="1:17">
      <c r="A9" s="14"/>
      <c r="P9" s="16"/>
    </row>
    <row r="10" spans="1:17" ht="54" customHeight="1">
      <c r="A10" s="14"/>
      <c r="B10" s="295" t="s">
        <v>0</v>
      </c>
      <c r="C10" s="297"/>
      <c r="D10" s="297"/>
      <c r="E10" s="297"/>
      <c r="F10" s="11"/>
      <c r="G10" s="295" t="s">
        <v>1</v>
      </c>
      <c r="H10" s="296"/>
      <c r="I10" s="296"/>
      <c r="J10" s="296"/>
      <c r="L10" s="295" t="s">
        <v>2</v>
      </c>
      <c r="M10" s="297"/>
      <c r="N10" s="297"/>
      <c r="O10" s="297"/>
      <c r="P10" s="298"/>
      <c r="Q10" s="36"/>
    </row>
    <row r="11" spans="1:17">
      <c r="A11" s="14"/>
      <c r="P11" s="16"/>
    </row>
    <row r="12" spans="1:17">
      <c r="A12" s="14"/>
      <c r="P12" s="16"/>
    </row>
    <row r="13" spans="1:17">
      <c r="A13" s="14"/>
      <c r="P13" s="16"/>
    </row>
    <row r="14" spans="1:17">
      <c r="A14" s="14"/>
      <c r="P14" s="16"/>
    </row>
    <row r="15" spans="1:17">
      <c r="A15" s="14"/>
      <c r="P15" s="16"/>
    </row>
    <row r="16" spans="1:17">
      <c r="A16" s="14"/>
      <c r="P16" s="16"/>
    </row>
    <row r="17" spans="1:17">
      <c r="A17" s="14"/>
      <c r="P17" s="16"/>
    </row>
    <row r="18" spans="1:17">
      <c r="A18" s="14"/>
      <c r="P18" s="16"/>
    </row>
    <row r="19" spans="1:17">
      <c r="A19" s="14"/>
      <c r="P19" s="16"/>
    </row>
    <row r="20" spans="1:17" ht="57.75" customHeight="1">
      <c r="A20" s="14"/>
      <c r="B20" s="295" t="s">
        <v>3</v>
      </c>
      <c r="C20" s="297"/>
      <c r="D20" s="297"/>
      <c r="E20" s="297"/>
      <c r="G20" s="300" t="s">
        <v>4</v>
      </c>
      <c r="H20" s="301"/>
      <c r="I20" s="301"/>
      <c r="J20" s="301"/>
      <c r="P20" s="16"/>
    </row>
    <row r="21" spans="1:17">
      <c r="A21" s="14"/>
      <c r="P21" s="16"/>
    </row>
    <row r="22" spans="1:17">
      <c r="A22" s="14"/>
      <c r="P22" s="16"/>
    </row>
    <row r="23" spans="1:17">
      <c r="A23" s="17"/>
      <c r="B23" s="18"/>
      <c r="C23" s="18"/>
      <c r="D23" s="18"/>
      <c r="E23" s="18"/>
      <c r="F23" s="18"/>
      <c r="G23" s="18"/>
      <c r="H23" s="18"/>
      <c r="I23" s="18"/>
      <c r="J23" s="18"/>
      <c r="K23" s="18"/>
      <c r="L23" s="18"/>
      <c r="M23" s="18"/>
      <c r="N23" s="18"/>
      <c r="O23" s="18"/>
      <c r="P23" s="19"/>
    </row>
    <row r="24" spans="1:17" ht="30.75" customHeight="1">
      <c r="A24" s="31" t="s">
        <v>49</v>
      </c>
      <c r="B24" s="27"/>
      <c r="C24" s="27"/>
      <c r="D24" s="27"/>
      <c r="E24" s="27"/>
      <c r="F24" s="27"/>
      <c r="G24" s="27"/>
      <c r="H24" s="27"/>
      <c r="I24" s="27"/>
      <c r="J24" s="27"/>
      <c r="K24" s="27"/>
      <c r="L24" s="27"/>
      <c r="M24" s="27"/>
      <c r="N24" s="27"/>
      <c r="O24" s="27"/>
      <c r="P24" s="27"/>
      <c r="Q24" s="27"/>
    </row>
    <row r="25" spans="1:17">
      <c r="A25" s="31" t="s">
        <v>59</v>
      </c>
      <c r="B25" s="27"/>
      <c r="C25" s="27"/>
      <c r="D25" s="27"/>
      <c r="E25" s="27"/>
      <c r="F25" s="27"/>
      <c r="G25" s="27"/>
      <c r="H25" s="27"/>
      <c r="I25" s="27"/>
      <c r="J25" s="27"/>
      <c r="K25" s="27"/>
      <c r="L25" s="27"/>
      <c r="M25" s="27"/>
      <c r="N25" s="27"/>
      <c r="O25" s="27"/>
      <c r="P25" s="27"/>
      <c r="Q25" s="27"/>
    </row>
    <row r="26" spans="1:17">
      <c r="A26" s="27"/>
      <c r="B26" s="27"/>
      <c r="C26" s="27"/>
      <c r="D26" s="27"/>
      <c r="E26" s="27"/>
      <c r="F26" s="27"/>
      <c r="G26" s="27"/>
      <c r="H26" s="27"/>
      <c r="I26" s="27"/>
      <c r="J26" s="27"/>
      <c r="K26" s="27"/>
      <c r="L26" s="27"/>
      <c r="M26" s="27"/>
      <c r="N26" s="27"/>
      <c r="O26" s="27"/>
      <c r="P26" s="27"/>
      <c r="Q26" s="27"/>
    </row>
    <row r="27" spans="1:17">
      <c r="A27" s="32" t="s">
        <v>42</v>
      </c>
      <c r="B27" s="28" t="s">
        <v>43</v>
      </c>
      <c r="C27" s="28" t="s">
        <v>44</v>
      </c>
      <c r="D27" s="27"/>
      <c r="E27" s="27"/>
      <c r="F27" s="27"/>
      <c r="G27" s="27"/>
      <c r="H27" s="27"/>
      <c r="I27" s="27"/>
      <c r="J27" s="27"/>
      <c r="K27" s="27"/>
      <c r="L27" s="27"/>
      <c r="M27" s="27"/>
      <c r="N27" s="27"/>
      <c r="O27" s="27"/>
      <c r="P27" s="27"/>
      <c r="Q27" s="27"/>
    </row>
    <row r="28" spans="1:17">
      <c r="A28" s="32" t="s">
        <v>40</v>
      </c>
      <c r="B28" s="29" t="s">
        <v>45</v>
      </c>
      <c r="C28" s="29" t="s">
        <v>46</v>
      </c>
      <c r="D28" s="27"/>
      <c r="E28" s="27"/>
      <c r="F28" s="27"/>
      <c r="G28" s="27"/>
      <c r="H28" s="27"/>
      <c r="I28" s="27"/>
      <c r="J28" s="27"/>
      <c r="K28" s="27"/>
      <c r="L28" s="27"/>
      <c r="M28" s="27"/>
      <c r="N28" s="27"/>
      <c r="O28" s="27"/>
      <c r="P28" s="27"/>
      <c r="Q28" s="27"/>
    </row>
    <row r="29" spans="1:17">
      <c r="A29" s="32" t="s">
        <v>41</v>
      </c>
      <c r="B29" s="30" t="s">
        <v>48</v>
      </c>
      <c r="C29" s="30" t="s">
        <v>47</v>
      </c>
      <c r="D29" s="27"/>
      <c r="E29" s="27"/>
      <c r="F29" s="27"/>
      <c r="G29" s="27"/>
      <c r="H29" s="27"/>
      <c r="I29" s="27"/>
      <c r="J29" s="27"/>
      <c r="K29" s="27"/>
      <c r="L29" s="27"/>
      <c r="M29" s="27"/>
      <c r="N29" s="27"/>
      <c r="O29" s="27"/>
      <c r="P29" s="27"/>
      <c r="Q29" s="27"/>
    </row>
    <row r="30" spans="1:17">
      <c r="A30" s="27"/>
      <c r="B30" s="27"/>
      <c r="C30" s="27"/>
      <c r="D30" s="27"/>
      <c r="E30" s="27"/>
      <c r="F30" s="27"/>
      <c r="G30" s="27"/>
      <c r="H30" s="27"/>
      <c r="I30" s="27"/>
      <c r="J30" s="27"/>
      <c r="K30" s="27"/>
      <c r="L30" s="27"/>
      <c r="M30" s="27"/>
      <c r="N30" s="27"/>
      <c r="O30" s="27"/>
      <c r="P30" s="27"/>
      <c r="Q30" s="27"/>
    </row>
    <row r="31" spans="1:17">
      <c r="A31" s="27"/>
      <c r="B31" s="27"/>
      <c r="C31" s="27"/>
      <c r="D31" s="27"/>
      <c r="E31" s="27"/>
      <c r="F31" s="27"/>
      <c r="G31" s="27"/>
      <c r="H31" s="27"/>
      <c r="I31" s="27"/>
      <c r="J31" s="27"/>
      <c r="K31" s="27"/>
      <c r="L31" s="27"/>
      <c r="M31" s="27"/>
      <c r="N31" s="27"/>
      <c r="O31" s="27"/>
      <c r="P31" s="27"/>
      <c r="Q31" s="27"/>
    </row>
    <row r="32" spans="1:17">
      <c r="A32" s="33"/>
      <c r="B32" s="33" t="s">
        <v>50</v>
      </c>
      <c r="C32" s="33" t="s">
        <v>51</v>
      </c>
      <c r="D32" s="33" t="s">
        <v>52</v>
      </c>
      <c r="E32" s="33" t="s">
        <v>53</v>
      </c>
      <c r="F32" s="33" t="s">
        <v>58</v>
      </c>
      <c r="G32" s="206" t="s">
        <v>457</v>
      </c>
      <c r="H32" s="33" t="s">
        <v>54</v>
      </c>
      <c r="I32" s="292" t="s">
        <v>68</v>
      </c>
      <c r="J32" s="293"/>
      <c r="K32" s="293"/>
      <c r="L32" s="293"/>
      <c r="M32" s="293"/>
      <c r="N32" s="293"/>
      <c r="O32" s="293"/>
      <c r="P32" s="293"/>
      <c r="Q32" s="294"/>
    </row>
    <row r="33" spans="1:17" ht="17.25" customHeight="1">
      <c r="A33" s="34" t="s">
        <v>55</v>
      </c>
      <c r="B33" s="33">
        <v>9</v>
      </c>
      <c r="C33" s="33">
        <v>2</v>
      </c>
      <c r="D33" s="33">
        <v>15</v>
      </c>
      <c r="E33" s="33">
        <v>10</v>
      </c>
      <c r="F33" s="33">
        <v>15</v>
      </c>
      <c r="G33" s="281">
        <v>11</v>
      </c>
      <c r="H33" s="33">
        <f>SUM(B33:G33)</f>
        <v>62</v>
      </c>
      <c r="I33" s="283" t="s">
        <v>625</v>
      </c>
      <c r="J33" s="284"/>
      <c r="K33" s="284"/>
      <c r="L33" s="284"/>
      <c r="M33" s="284"/>
      <c r="N33" s="284"/>
      <c r="O33" s="284"/>
      <c r="P33" s="284"/>
      <c r="Q33" s="285"/>
    </row>
    <row r="34" spans="1:17" ht="19.5" customHeight="1">
      <c r="A34" s="34" t="s">
        <v>56</v>
      </c>
      <c r="B34" s="33">
        <v>6</v>
      </c>
      <c r="C34" s="33">
        <v>2</v>
      </c>
      <c r="D34" s="33">
        <v>15</v>
      </c>
      <c r="E34" s="33">
        <v>7</v>
      </c>
      <c r="F34" s="33">
        <v>13</v>
      </c>
      <c r="G34" s="206">
        <v>11</v>
      </c>
      <c r="H34" s="33">
        <f>SUM(B34:G34)</f>
        <v>54</v>
      </c>
      <c r="I34" s="286"/>
      <c r="J34" s="287"/>
      <c r="K34" s="287"/>
      <c r="L34" s="287"/>
      <c r="M34" s="287"/>
      <c r="N34" s="287"/>
      <c r="O34" s="287"/>
      <c r="P34" s="287"/>
      <c r="Q34" s="288"/>
    </row>
    <row r="35" spans="1:17" ht="19.5" customHeight="1">
      <c r="A35" s="34" t="s">
        <v>593</v>
      </c>
      <c r="B35" s="33">
        <v>3</v>
      </c>
      <c r="C35" s="33">
        <v>0</v>
      </c>
      <c r="D35" s="33">
        <v>0</v>
      </c>
      <c r="E35" s="33">
        <v>3</v>
      </c>
      <c r="F35" s="33">
        <v>2</v>
      </c>
      <c r="G35" s="206">
        <v>0</v>
      </c>
      <c r="H35" s="33">
        <f>SUM(B35:G35)</f>
        <v>8</v>
      </c>
      <c r="I35" s="286"/>
      <c r="J35" s="287"/>
      <c r="K35" s="287"/>
      <c r="L35" s="287"/>
      <c r="M35" s="287"/>
      <c r="N35" s="287"/>
      <c r="O35" s="287"/>
      <c r="P35" s="287"/>
      <c r="Q35" s="288"/>
    </row>
    <row r="36" spans="1:17">
      <c r="A36" s="299" t="s">
        <v>57</v>
      </c>
      <c r="B36" s="299"/>
      <c r="C36" s="299"/>
      <c r="D36" s="299"/>
      <c r="E36" s="299"/>
      <c r="F36" s="299"/>
      <c r="G36" s="207"/>
      <c r="H36" s="35">
        <f>H34/H33</f>
        <v>0.87096774193548387</v>
      </c>
      <c r="I36" s="289"/>
      <c r="J36" s="290"/>
      <c r="K36" s="290"/>
      <c r="L36" s="290"/>
      <c r="M36" s="290"/>
      <c r="N36" s="290"/>
      <c r="O36" s="290"/>
      <c r="P36" s="290"/>
      <c r="Q36" s="291"/>
    </row>
  </sheetData>
  <mergeCells count="9">
    <mergeCell ref="C1:J2"/>
    <mergeCell ref="I33:Q36"/>
    <mergeCell ref="I32:Q32"/>
    <mergeCell ref="G10:J10"/>
    <mergeCell ref="L10:P10"/>
    <mergeCell ref="A36:F36"/>
    <mergeCell ref="B20:E20"/>
    <mergeCell ref="G20:J20"/>
    <mergeCell ref="B10:E10"/>
  </mergeCells>
  <hyperlinks>
    <hyperlink ref="G10:J10" location="'Componente 2'!A1" display="'Componente 2'!A1"/>
    <hyperlink ref="M10:P10" location="'Componente 3'!A1" display="'Componente 3'!A1"/>
    <hyperlink ref="B20:E20" location="'Componente 4'!A1" display="'Componente 4'!A1"/>
    <hyperlink ref="G20:J20" location="'Componente 5'!A1" display="'Componente 5'!A1"/>
    <hyperlink ref="B10:E10" location="'Componente 1'!A1" display="'Componente 1'!A1"/>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M17"/>
  <sheetViews>
    <sheetView topLeftCell="B14" zoomScale="70" zoomScaleNormal="70" workbookViewId="0">
      <selection activeCell="M16" sqref="M16"/>
    </sheetView>
  </sheetViews>
  <sheetFormatPr baseColWidth="10" defaultRowHeight="15"/>
  <cols>
    <col min="1" max="1" width="32.28515625" style="7" customWidth="1"/>
    <col min="2" max="2" width="8.85546875" style="7" customWidth="1"/>
    <col min="3" max="3" width="49.85546875" style="2" customWidth="1"/>
    <col min="4" max="4" width="26.7109375" style="2" customWidth="1"/>
    <col min="5" max="5" width="27.42578125" style="2" customWidth="1"/>
    <col min="6" max="6" width="32.28515625" style="2" customWidth="1"/>
    <col min="7" max="7" width="40.85546875" style="2" customWidth="1"/>
    <col min="8" max="8" width="42.42578125" style="24" customWidth="1"/>
    <col min="9" max="9" width="67.140625" style="24" customWidth="1"/>
    <col min="10" max="10" width="20.28515625" style="2" customWidth="1"/>
    <col min="11" max="11" width="32.42578125" style="2" customWidth="1"/>
    <col min="12" max="12" width="25.7109375" style="2" customWidth="1"/>
    <col min="13" max="13" width="25.85546875" style="2" customWidth="1"/>
    <col min="14" max="16384" width="11.42578125" style="2"/>
  </cols>
  <sheetData>
    <row r="1" spans="1:13" ht="69.95" customHeight="1">
      <c r="B1" s="302" t="s">
        <v>28</v>
      </c>
      <c r="C1" s="302"/>
      <c r="D1" s="302"/>
      <c r="E1" s="302"/>
      <c r="F1" s="302"/>
      <c r="G1" s="302"/>
      <c r="H1" s="22"/>
      <c r="I1" s="25"/>
    </row>
    <row r="2" spans="1:13" ht="69.95" customHeight="1">
      <c r="A2" s="311" t="s">
        <v>5</v>
      </c>
      <c r="B2" s="312"/>
      <c r="C2" s="312"/>
      <c r="D2" s="312"/>
      <c r="E2" s="312"/>
      <c r="F2" s="312"/>
      <c r="G2" s="312"/>
      <c r="H2" s="23"/>
      <c r="I2" s="26"/>
    </row>
    <row r="3" spans="1:13" s="3" customFormat="1" ht="27" customHeight="1" thickBot="1">
      <c r="A3" s="9" t="s">
        <v>6</v>
      </c>
      <c r="B3" s="313" t="s">
        <v>7</v>
      </c>
      <c r="C3" s="314"/>
      <c r="D3" s="9" t="s">
        <v>8</v>
      </c>
      <c r="E3" s="9" t="s">
        <v>9</v>
      </c>
      <c r="F3" s="9" t="s">
        <v>10</v>
      </c>
      <c r="G3" s="9" t="s">
        <v>60</v>
      </c>
      <c r="H3" s="9" t="s">
        <v>37</v>
      </c>
      <c r="I3" s="9" t="s">
        <v>38</v>
      </c>
    </row>
    <row r="4" spans="1:13" ht="3" hidden="1" customHeight="1">
      <c r="A4" s="4" t="s">
        <v>21</v>
      </c>
      <c r="B4" s="4" t="s">
        <v>22</v>
      </c>
      <c r="C4" s="5" t="s">
        <v>23</v>
      </c>
      <c r="D4" s="5" t="s">
        <v>24</v>
      </c>
      <c r="E4" s="5" t="s">
        <v>25</v>
      </c>
      <c r="F4" s="6" t="s">
        <v>26</v>
      </c>
      <c r="G4" s="5"/>
    </row>
    <row r="5" spans="1:13" s="38" customFormat="1" ht="18.75" customHeight="1" thickBot="1">
      <c r="A5" s="37" t="s">
        <v>61</v>
      </c>
      <c r="B5" s="315" t="s">
        <v>62</v>
      </c>
      <c r="C5" s="316"/>
      <c r="D5" s="316"/>
      <c r="E5" s="316"/>
      <c r="F5" s="316"/>
      <c r="G5" s="316"/>
      <c r="H5" s="316"/>
      <c r="I5" s="316"/>
      <c r="J5" s="316"/>
      <c r="K5" s="316"/>
      <c r="L5" s="317"/>
    </row>
    <row r="6" spans="1:13" s="38" customFormat="1" ht="31.5" customHeight="1" thickBot="1">
      <c r="A6" s="323" t="s">
        <v>63</v>
      </c>
      <c r="B6" s="325"/>
      <c r="C6" s="327" t="s">
        <v>64</v>
      </c>
      <c r="D6" s="309" t="s">
        <v>8</v>
      </c>
      <c r="E6" s="309" t="s">
        <v>65</v>
      </c>
      <c r="F6" s="319" t="s">
        <v>66</v>
      </c>
      <c r="G6" s="321" t="s">
        <v>67</v>
      </c>
      <c r="H6" s="309" t="s">
        <v>36</v>
      </c>
      <c r="I6" s="303" t="s">
        <v>459</v>
      </c>
      <c r="J6" s="304"/>
      <c r="K6" s="305"/>
      <c r="L6" s="45" t="s">
        <v>68</v>
      </c>
      <c r="M6" s="265" t="s">
        <v>592</v>
      </c>
    </row>
    <row r="7" spans="1:13" s="38" customFormat="1" ht="12" customHeight="1" thickBot="1">
      <c r="A7" s="324"/>
      <c r="B7" s="326"/>
      <c r="C7" s="328"/>
      <c r="D7" s="310"/>
      <c r="E7" s="310"/>
      <c r="F7" s="320"/>
      <c r="G7" s="322"/>
      <c r="H7" s="310"/>
      <c r="I7" s="42" t="s">
        <v>69</v>
      </c>
      <c r="J7" s="43" t="s">
        <v>70</v>
      </c>
      <c r="K7" s="44" t="s">
        <v>39</v>
      </c>
      <c r="L7" s="208"/>
      <c r="M7" s="98"/>
    </row>
    <row r="8" spans="1:13" s="38" customFormat="1" ht="126" customHeight="1" thickBot="1">
      <c r="A8" s="306" t="s">
        <v>71</v>
      </c>
      <c r="B8" s="45" t="s">
        <v>11</v>
      </c>
      <c r="C8" s="46" t="s">
        <v>72</v>
      </c>
      <c r="D8" s="47" t="s">
        <v>73</v>
      </c>
      <c r="E8" s="47">
        <v>1</v>
      </c>
      <c r="F8" s="47" t="s">
        <v>74</v>
      </c>
      <c r="G8" s="48" t="s">
        <v>75</v>
      </c>
      <c r="H8" s="49" t="s">
        <v>76</v>
      </c>
      <c r="I8" s="50" t="s">
        <v>77</v>
      </c>
      <c r="J8" s="51">
        <v>0.4</v>
      </c>
      <c r="K8" s="52" t="s">
        <v>78</v>
      </c>
      <c r="L8" s="53" t="s">
        <v>79</v>
      </c>
      <c r="M8" s="266"/>
    </row>
    <row r="9" spans="1:13" s="38" customFormat="1" ht="136.5" customHeight="1" thickBot="1">
      <c r="A9" s="307"/>
      <c r="B9" s="54" t="s">
        <v>12</v>
      </c>
      <c r="C9" s="55" t="s">
        <v>80</v>
      </c>
      <c r="D9" s="56" t="s">
        <v>81</v>
      </c>
      <c r="E9" s="57">
        <v>1</v>
      </c>
      <c r="F9" s="58" t="s">
        <v>74</v>
      </c>
      <c r="G9" s="59" t="s">
        <v>82</v>
      </c>
      <c r="H9" s="49" t="s">
        <v>83</v>
      </c>
      <c r="I9" s="60" t="s">
        <v>84</v>
      </c>
      <c r="J9" s="61">
        <v>0.75</v>
      </c>
      <c r="K9" s="62" t="s">
        <v>85</v>
      </c>
      <c r="L9" s="53" t="s">
        <v>86</v>
      </c>
      <c r="M9" s="266"/>
    </row>
    <row r="10" spans="1:13" s="38" customFormat="1" ht="108" customHeight="1" thickBot="1">
      <c r="A10" s="308"/>
      <c r="B10" s="44" t="s">
        <v>13</v>
      </c>
      <c r="C10" s="63" t="s">
        <v>87</v>
      </c>
      <c r="D10" s="47" t="s">
        <v>88</v>
      </c>
      <c r="E10" s="64" t="s">
        <v>89</v>
      </c>
      <c r="F10" s="47" t="s">
        <v>74</v>
      </c>
      <c r="G10" s="64" t="s">
        <v>75</v>
      </c>
      <c r="H10" s="49" t="s">
        <v>90</v>
      </c>
      <c r="I10" s="50" t="s">
        <v>91</v>
      </c>
      <c r="J10" s="51">
        <v>1</v>
      </c>
      <c r="K10" s="52" t="s">
        <v>92</v>
      </c>
      <c r="L10" s="53" t="s">
        <v>93</v>
      </c>
      <c r="M10" s="267" t="s">
        <v>594</v>
      </c>
    </row>
    <row r="11" spans="1:13" s="38" customFormat="1" ht="80.25" customHeight="1" thickBot="1">
      <c r="A11" s="307" t="s">
        <v>94</v>
      </c>
      <c r="B11" s="65" t="s">
        <v>14</v>
      </c>
      <c r="C11" s="66" t="s">
        <v>95</v>
      </c>
      <c r="D11" s="67" t="s">
        <v>96</v>
      </c>
      <c r="E11" s="68" t="s">
        <v>97</v>
      </c>
      <c r="F11" s="56" t="s">
        <v>74</v>
      </c>
      <c r="G11" s="69" t="s">
        <v>75</v>
      </c>
      <c r="H11" s="49" t="s">
        <v>90</v>
      </c>
      <c r="I11" s="60" t="s">
        <v>98</v>
      </c>
      <c r="J11" s="61">
        <v>1</v>
      </c>
      <c r="K11" s="62" t="s">
        <v>99</v>
      </c>
      <c r="L11" s="70"/>
      <c r="M11" s="270" t="s">
        <v>595</v>
      </c>
    </row>
    <row r="12" spans="1:13" s="38" customFormat="1" ht="92.25" customHeight="1" thickBot="1">
      <c r="A12" s="307"/>
      <c r="B12" s="45" t="s">
        <v>15</v>
      </c>
      <c r="C12" s="71" t="s">
        <v>100</v>
      </c>
      <c r="D12" s="47" t="s">
        <v>101</v>
      </c>
      <c r="E12" s="47" t="s">
        <v>102</v>
      </c>
      <c r="F12" s="47" t="s">
        <v>74</v>
      </c>
      <c r="G12" s="47" t="s">
        <v>75</v>
      </c>
      <c r="H12" s="49" t="s">
        <v>103</v>
      </c>
      <c r="I12" s="60" t="s">
        <v>104</v>
      </c>
      <c r="J12" s="61">
        <v>1</v>
      </c>
      <c r="K12" s="62" t="s">
        <v>105</v>
      </c>
      <c r="L12" s="53" t="s">
        <v>106</v>
      </c>
      <c r="M12" s="270" t="s">
        <v>600</v>
      </c>
    </row>
    <row r="13" spans="1:13" s="38" customFormat="1" ht="121.5" customHeight="1" thickBot="1">
      <c r="A13" s="72" t="s">
        <v>107</v>
      </c>
      <c r="B13" s="73" t="s">
        <v>17</v>
      </c>
      <c r="C13" s="74" t="s">
        <v>108</v>
      </c>
      <c r="D13" s="75" t="s">
        <v>109</v>
      </c>
      <c r="E13" s="75" t="s">
        <v>110</v>
      </c>
      <c r="F13" s="76" t="s">
        <v>74</v>
      </c>
      <c r="G13" s="76" t="s">
        <v>111</v>
      </c>
      <c r="H13" s="77" t="s">
        <v>112</v>
      </c>
      <c r="I13" s="60" t="s">
        <v>113</v>
      </c>
      <c r="J13" s="78">
        <v>1</v>
      </c>
      <c r="K13" s="62" t="s">
        <v>114</v>
      </c>
      <c r="L13" s="79" t="s">
        <v>115</v>
      </c>
      <c r="M13" s="270" t="s">
        <v>599</v>
      </c>
    </row>
    <row r="14" spans="1:13" s="38" customFormat="1" ht="77.25" thickBot="1">
      <c r="A14" s="80" t="s">
        <v>116</v>
      </c>
      <c r="B14" s="81" t="s">
        <v>19</v>
      </c>
      <c r="C14" s="82" t="s">
        <v>117</v>
      </c>
      <c r="D14" s="83" t="s">
        <v>118</v>
      </c>
      <c r="E14" s="84" t="s">
        <v>119</v>
      </c>
      <c r="F14" s="47" t="s">
        <v>74</v>
      </c>
      <c r="G14" s="47" t="s">
        <v>120</v>
      </c>
      <c r="H14" s="47" t="s">
        <v>597</v>
      </c>
      <c r="I14" s="85" t="s">
        <v>121</v>
      </c>
      <c r="J14" s="78">
        <v>1</v>
      </c>
      <c r="K14" s="86" t="s">
        <v>122</v>
      </c>
      <c r="L14" s="87" t="s">
        <v>123</v>
      </c>
      <c r="M14" s="269" t="s">
        <v>598</v>
      </c>
    </row>
    <row r="15" spans="1:13" s="38" customFormat="1" ht="95.25" customHeight="1" thickBot="1">
      <c r="A15" s="318" t="s">
        <v>124</v>
      </c>
      <c r="B15" s="73" t="s">
        <v>125</v>
      </c>
      <c r="C15" s="88" t="s">
        <v>126</v>
      </c>
      <c r="D15" s="89" t="s">
        <v>127</v>
      </c>
      <c r="E15" s="56" t="s">
        <v>128</v>
      </c>
      <c r="F15" s="47" t="s">
        <v>74</v>
      </c>
      <c r="G15" s="90" t="s">
        <v>129</v>
      </c>
      <c r="H15" s="91" t="s">
        <v>130</v>
      </c>
      <c r="I15" s="60" t="s">
        <v>131</v>
      </c>
      <c r="J15" s="92">
        <v>0.25</v>
      </c>
      <c r="K15" s="93"/>
      <c r="L15" s="79" t="s">
        <v>132</v>
      </c>
      <c r="M15" s="266"/>
    </row>
    <row r="16" spans="1:13" s="38" customFormat="1" ht="39" thickBot="1">
      <c r="A16" s="308"/>
      <c r="B16" s="45" t="s">
        <v>133</v>
      </c>
      <c r="C16" s="71" t="s">
        <v>134</v>
      </c>
      <c r="D16" s="47" t="s">
        <v>135</v>
      </c>
      <c r="E16" s="53">
        <v>1</v>
      </c>
      <c r="F16" s="47" t="s">
        <v>74</v>
      </c>
      <c r="G16" s="47" t="s">
        <v>136</v>
      </c>
      <c r="H16" s="94" t="s">
        <v>137</v>
      </c>
      <c r="I16" s="95" t="s">
        <v>138</v>
      </c>
      <c r="J16" s="96">
        <v>1</v>
      </c>
      <c r="K16" s="97" t="s">
        <v>139</v>
      </c>
      <c r="L16" s="98"/>
      <c r="M16" s="268" t="s">
        <v>596</v>
      </c>
    </row>
    <row r="17" spans="1:12" s="38" customFormat="1">
      <c r="A17" s="99" t="s">
        <v>140</v>
      </c>
      <c r="B17" s="99"/>
      <c r="C17" s="99"/>
      <c r="D17" s="2"/>
      <c r="E17" s="99"/>
      <c r="F17" s="99"/>
      <c r="G17" s="99"/>
      <c r="H17" s="99"/>
      <c r="I17" s="99"/>
      <c r="J17" s="99"/>
      <c r="K17" s="99"/>
      <c r="L17" s="99"/>
    </row>
  </sheetData>
  <autoFilter ref="A7:M17"/>
  <mergeCells count="16">
    <mergeCell ref="A15:A16"/>
    <mergeCell ref="D6:D7"/>
    <mergeCell ref="E6:E7"/>
    <mergeCell ref="F6:F7"/>
    <mergeCell ref="G6:G7"/>
    <mergeCell ref="A6:A7"/>
    <mergeCell ref="B6:B7"/>
    <mergeCell ref="C6:C7"/>
    <mergeCell ref="B1:G1"/>
    <mergeCell ref="I6:K6"/>
    <mergeCell ref="A8:A10"/>
    <mergeCell ref="A11:A12"/>
    <mergeCell ref="H6:H7"/>
    <mergeCell ref="A2:G2"/>
    <mergeCell ref="B3:C3"/>
    <mergeCell ref="B5:L5"/>
  </mergeCells>
  <dataValidations count="1">
    <dataValidation type="list" allowBlank="1" showInputMessage="1" showErrorMessage="1" sqref="B5:L5">
      <formula1>$A$64:$A$69</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O13"/>
  <sheetViews>
    <sheetView topLeftCell="K1" zoomScale="60" zoomScaleNormal="60" workbookViewId="0">
      <selection activeCell="H5" sqref="H5:H13"/>
    </sheetView>
  </sheetViews>
  <sheetFormatPr baseColWidth="10" defaultRowHeight="15"/>
  <cols>
    <col min="1" max="1" width="21.5703125" customWidth="1"/>
    <col min="2" max="2" width="10.7109375" customWidth="1"/>
    <col min="3" max="5" width="30.7109375" customWidth="1"/>
    <col min="6" max="6" width="17" customWidth="1"/>
    <col min="7" max="7" width="17.85546875" customWidth="1"/>
    <col min="9" max="9" width="24.7109375" customWidth="1"/>
    <col min="10" max="10" width="20.28515625" customWidth="1"/>
    <col min="11" max="11" width="58.5703125" customWidth="1"/>
    <col min="12" max="12" width="15" customWidth="1"/>
    <col min="13" max="13" width="39.7109375" customWidth="1"/>
    <col min="14" max="14" width="4.5703125" customWidth="1"/>
    <col min="17" max="17" width="15" customWidth="1"/>
    <col min="19" max="19" width="5.28515625" customWidth="1"/>
    <col min="22" max="22" width="16.85546875" customWidth="1"/>
    <col min="30" max="30" width="13.28515625" customWidth="1"/>
  </cols>
  <sheetData>
    <row r="1" spans="1:41" ht="69.95" customHeight="1">
      <c r="B1" s="118"/>
      <c r="C1" s="118"/>
      <c r="D1" s="363" t="s">
        <v>262</v>
      </c>
      <c r="E1" s="364"/>
      <c r="F1" s="364"/>
      <c r="G1" s="364"/>
      <c r="H1" s="364"/>
      <c r="I1" s="118"/>
      <c r="J1" s="118"/>
      <c r="K1" s="118"/>
    </row>
    <row r="2" spans="1:41" ht="69.95" customHeight="1" thickBot="1">
      <c r="B2" s="120"/>
      <c r="C2" s="120"/>
      <c r="D2" s="119" t="s">
        <v>29</v>
      </c>
      <c r="E2" s="120"/>
      <c r="F2" s="120"/>
      <c r="G2" s="120"/>
      <c r="H2" s="120"/>
      <c r="I2" s="120"/>
      <c r="J2" s="120"/>
      <c r="K2" s="120"/>
    </row>
    <row r="3" spans="1:41" ht="15.75" thickBot="1">
      <c r="A3" s="346" t="s">
        <v>141</v>
      </c>
      <c r="B3" s="347"/>
      <c r="C3" s="347"/>
      <c r="D3" s="347"/>
      <c r="E3" s="347"/>
      <c r="F3" s="347"/>
      <c r="G3" s="347"/>
      <c r="H3" s="348"/>
      <c r="I3" s="346" t="s">
        <v>142</v>
      </c>
      <c r="J3" s="347"/>
      <c r="K3" s="347"/>
      <c r="L3" s="347"/>
      <c r="M3" s="347"/>
      <c r="N3" s="347"/>
      <c r="O3" s="347"/>
      <c r="P3" s="347"/>
      <c r="Q3" s="348"/>
      <c r="R3" s="346" t="s">
        <v>143</v>
      </c>
      <c r="S3" s="347"/>
      <c r="T3" s="347"/>
      <c r="U3" s="347"/>
      <c r="V3" s="347"/>
      <c r="W3" s="347"/>
      <c r="X3" s="347"/>
      <c r="Y3" s="348"/>
      <c r="Z3" s="346" t="s">
        <v>167</v>
      </c>
      <c r="AA3" s="347"/>
      <c r="AB3" s="347"/>
      <c r="AC3" s="348"/>
      <c r="AD3" s="346" t="s">
        <v>168</v>
      </c>
      <c r="AE3" s="347"/>
      <c r="AF3" s="347"/>
      <c r="AG3" s="347"/>
      <c r="AH3" s="347"/>
      <c r="AI3" s="347"/>
      <c r="AJ3" s="347"/>
      <c r="AK3" s="348"/>
      <c r="AL3" s="100"/>
    </row>
    <row r="4" spans="1:41" ht="39" thickBot="1">
      <c r="A4" s="352" t="s">
        <v>144</v>
      </c>
      <c r="B4" s="365"/>
      <c r="C4" s="353"/>
      <c r="D4" s="129" t="s">
        <v>145</v>
      </c>
      <c r="E4" s="352" t="s">
        <v>30</v>
      </c>
      <c r="F4" s="365"/>
      <c r="G4" s="353"/>
      <c r="H4" s="129" t="s">
        <v>31</v>
      </c>
      <c r="I4" s="129" t="s">
        <v>146</v>
      </c>
      <c r="J4" s="352" t="s">
        <v>147</v>
      </c>
      <c r="K4" s="365"/>
      <c r="L4" s="353"/>
      <c r="M4" s="352" t="s">
        <v>148</v>
      </c>
      <c r="N4" s="353"/>
      <c r="O4" s="352" t="s">
        <v>149</v>
      </c>
      <c r="P4" s="353"/>
      <c r="Q4" s="129" t="s">
        <v>150</v>
      </c>
      <c r="R4" s="352" t="s">
        <v>151</v>
      </c>
      <c r="S4" s="353"/>
      <c r="T4" s="352" t="s">
        <v>152</v>
      </c>
      <c r="U4" s="353"/>
      <c r="V4" s="129" t="s">
        <v>153</v>
      </c>
      <c r="W4" s="352" t="s">
        <v>9</v>
      </c>
      <c r="X4" s="353"/>
      <c r="Y4" s="129" t="s">
        <v>154</v>
      </c>
      <c r="Z4" s="130" t="s">
        <v>163</v>
      </c>
      <c r="AA4" s="130" t="s">
        <v>164</v>
      </c>
      <c r="AB4" s="130" t="s">
        <v>165</v>
      </c>
      <c r="AC4" s="130" t="s">
        <v>154</v>
      </c>
      <c r="AD4" s="131" t="s">
        <v>166</v>
      </c>
      <c r="AE4" s="349" t="s">
        <v>165</v>
      </c>
      <c r="AF4" s="350"/>
      <c r="AG4" s="350"/>
      <c r="AH4" s="350"/>
      <c r="AI4" s="350"/>
      <c r="AJ4" s="350"/>
      <c r="AK4" s="351"/>
      <c r="AL4" s="100"/>
      <c r="AM4" s="121"/>
      <c r="AN4" s="121"/>
      <c r="AO4" s="121"/>
    </row>
    <row r="5" spans="1:41" ht="15.75" customHeight="1" thickBot="1">
      <c r="A5" s="335" t="s">
        <v>155</v>
      </c>
      <c r="B5" s="336"/>
      <c r="C5" s="337"/>
      <c r="D5" s="332">
        <v>72328</v>
      </c>
      <c r="E5" s="335" t="s">
        <v>156</v>
      </c>
      <c r="F5" s="336"/>
      <c r="G5" s="337"/>
      <c r="H5" s="332" t="s">
        <v>32</v>
      </c>
      <c r="I5" s="332" t="s">
        <v>157</v>
      </c>
      <c r="J5" s="335" t="s">
        <v>158</v>
      </c>
      <c r="K5" s="336"/>
      <c r="L5" s="337"/>
      <c r="M5" s="335" t="s">
        <v>159</v>
      </c>
      <c r="N5" s="337"/>
      <c r="O5" s="335" t="s">
        <v>160</v>
      </c>
      <c r="P5" s="337"/>
      <c r="Q5" s="332" t="s">
        <v>161</v>
      </c>
      <c r="R5" s="344">
        <v>43614</v>
      </c>
      <c r="S5" s="337"/>
      <c r="T5" s="344">
        <v>43799</v>
      </c>
      <c r="U5" s="337"/>
      <c r="V5" s="345">
        <v>43810</v>
      </c>
      <c r="W5" s="335" t="s">
        <v>162</v>
      </c>
      <c r="X5" s="337"/>
      <c r="Y5" s="122"/>
      <c r="Z5" s="354" t="s">
        <v>169</v>
      </c>
      <c r="AA5" s="357">
        <v>100</v>
      </c>
      <c r="AB5" s="357" t="s">
        <v>170</v>
      </c>
      <c r="AC5" s="360" t="s">
        <v>170</v>
      </c>
      <c r="AD5" s="332" t="s">
        <v>171</v>
      </c>
      <c r="AE5" s="123" t="s">
        <v>172</v>
      </c>
      <c r="AF5" s="124" t="s">
        <v>173</v>
      </c>
      <c r="AG5" s="346" t="s">
        <v>174</v>
      </c>
      <c r="AH5" s="347"/>
      <c r="AI5" s="347"/>
      <c r="AJ5" s="347"/>
      <c r="AK5" s="347"/>
      <c r="AL5" s="348"/>
      <c r="AM5" s="121"/>
      <c r="AN5" s="121"/>
      <c r="AO5" s="121"/>
    </row>
    <row r="6" spans="1:41" ht="96.75" thickBot="1">
      <c r="A6" s="338"/>
      <c r="B6" s="339"/>
      <c r="C6" s="340"/>
      <c r="D6" s="333"/>
      <c r="E6" s="338"/>
      <c r="F6" s="339"/>
      <c r="G6" s="340"/>
      <c r="H6" s="333"/>
      <c r="I6" s="333"/>
      <c r="J6" s="338"/>
      <c r="K6" s="339"/>
      <c r="L6" s="340"/>
      <c r="M6" s="338"/>
      <c r="N6" s="340"/>
      <c r="O6" s="338"/>
      <c r="P6" s="340"/>
      <c r="Q6" s="333"/>
      <c r="R6" s="338"/>
      <c r="S6" s="340"/>
      <c r="T6" s="338"/>
      <c r="U6" s="340"/>
      <c r="V6" s="333"/>
      <c r="W6" s="338"/>
      <c r="X6" s="340"/>
      <c r="Y6" s="125"/>
      <c r="Z6" s="355"/>
      <c r="AA6" s="358"/>
      <c r="AB6" s="358"/>
      <c r="AC6" s="361"/>
      <c r="AD6" s="333"/>
      <c r="AE6" s="126" t="s">
        <v>171</v>
      </c>
      <c r="AF6" s="127" t="s">
        <v>175</v>
      </c>
      <c r="AG6" s="329" t="s">
        <v>176</v>
      </c>
      <c r="AH6" s="330"/>
      <c r="AI6" s="330"/>
      <c r="AJ6" s="330"/>
      <c r="AK6" s="330"/>
      <c r="AL6" s="331"/>
      <c r="AM6" s="121"/>
      <c r="AN6" s="121"/>
      <c r="AO6" s="121"/>
    </row>
    <row r="7" spans="1:41" ht="60.75" thickBot="1">
      <c r="A7" s="338"/>
      <c r="B7" s="339"/>
      <c r="C7" s="340"/>
      <c r="D7" s="333"/>
      <c r="E7" s="338"/>
      <c r="F7" s="339"/>
      <c r="G7" s="340"/>
      <c r="H7" s="333"/>
      <c r="I7" s="333"/>
      <c r="J7" s="338"/>
      <c r="K7" s="339"/>
      <c r="L7" s="340"/>
      <c r="M7" s="338"/>
      <c r="N7" s="340"/>
      <c r="O7" s="338"/>
      <c r="P7" s="340"/>
      <c r="Q7" s="333"/>
      <c r="R7" s="338"/>
      <c r="S7" s="340"/>
      <c r="T7" s="338"/>
      <c r="U7" s="340"/>
      <c r="V7" s="333"/>
      <c r="W7" s="338"/>
      <c r="X7" s="340"/>
      <c r="Y7" s="125"/>
      <c r="Z7" s="355"/>
      <c r="AA7" s="358"/>
      <c r="AB7" s="358"/>
      <c r="AC7" s="361"/>
      <c r="AD7" s="333"/>
      <c r="AE7" s="126" t="s">
        <v>171</v>
      </c>
      <c r="AF7" s="127" t="s">
        <v>177</v>
      </c>
      <c r="AG7" s="329" t="s">
        <v>178</v>
      </c>
      <c r="AH7" s="330"/>
      <c r="AI7" s="330"/>
      <c r="AJ7" s="330"/>
      <c r="AK7" s="330"/>
      <c r="AL7" s="331"/>
      <c r="AM7" s="121"/>
      <c r="AN7" s="121"/>
      <c r="AO7" s="121"/>
    </row>
    <row r="8" spans="1:41" ht="72.75" thickBot="1">
      <c r="A8" s="338"/>
      <c r="B8" s="339"/>
      <c r="C8" s="340"/>
      <c r="D8" s="333"/>
      <c r="E8" s="338"/>
      <c r="F8" s="339"/>
      <c r="G8" s="340"/>
      <c r="H8" s="333"/>
      <c r="I8" s="333"/>
      <c r="J8" s="338"/>
      <c r="K8" s="339"/>
      <c r="L8" s="340"/>
      <c r="M8" s="338"/>
      <c r="N8" s="340"/>
      <c r="O8" s="338"/>
      <c r="P8" s="340"/>
      <c r="Q8" s="333"/>
      <c r="R8" s="338"/>
      <c r="S8" s="340"/>
      <c r="T8" s="338"/>
      <c r="U8" s="340"/>
      <c r="V8" s="333"/>
      <c r="W8" s="338"/>
      <c r="X8" s="340"/>
      <c r="Y8" s="125"/>
      <c r="Z8" s="355"/>
      <c r="AA8" s="358"/>
      <c r="AB8" s="358"/>
      <c r="AC8" s="361"/>
      <c r="AD8" s="333"/>
      <c r="AE8" s="126" t="s">
        <v>171</v>
      </c>
      <c r="AF8" s="127" t="s">
        <v>179</v>
      </c>
      <c r="AG8" s="329" t="s">
        <v>180</v>
      </c>
      <c r="AH8" s="330"/>
      <c r="AI8" s="330"/>
      <c r="AJ8" s="330"/>
      <c r="AK8" s="330"/>
      <c r="AL8" s="331"/>
      <c r="AM8" s="121"/>
      <c r="AN8" s="121"/>
      <c r="AO8" s="121"/>
    </row>
    <row r="9" spans="1:41" ht="108.75" thickBot="1">
      <c r="A9" s="338"/>
      <c r="B9" s="339"/>
      <c r="C9" s="340"/>
      <c r="D9" s="333"/>
      <c r="E9" s="338"/>
      <c r="F9" s="339"/>
      <c r="G9" s="340"/>
      <c r="H9" s="333"/>
      <c r="I9" s="333"/>
      <c r="J9" s="338"/>
      <c r="K9" s="339"/>
      <c r="L9" s="340"/>
      <c r="M9" s="338"/>
      <c r="N9" s="340"/>
      <c r="O9" s="338"/>
      <c r="P9" s="340"/>
      <c r="Q9" s="333"/>
      <c r="R9" s="338"/>
      <c r="S9" s="340"/>
      <c r="T9" s="338"/>
      <c r="U9" s="340"/>
      <c r="V9" s="333"/>
      <c r="W9" s="338"/>
      <c r="X9" s="340"/>
      <c r="Y9" s="125"/>
      <c r="Z9" s="355"/>
      <c r="AA9" s="358"/>
      <c r="AB9" s="358"/>
      <c r="AC9" s="361"/>
      <c r="AD9" s="333"/>
      <c r="AE9" s="126" t="s">
        <v>171</v>
      </c>
      <c r="AF9" s="127" t="s">
        <v>181</v>
      </c>
      <c r="AG9" s="329" t="s">
        <v>182</v>
      </c>
      <c r="AH9" s="330"/>
      <c r="AI9" s="330"/>
      <c r="AJ9" s="330"/>
      <c r="AK9" s="330"/>
      <c r="AL9" s="331"/>
      <c r="AM9" s="121"/>
      <c r="AN9" s="121"/>
      <c r="AO9" s="121"/>
    </row>
    <row r="10" spans="1:41" ht="84.75" thickBot="1">
      <c r="A10" s="338"/>
      <c r="B10" s="339"/>
      <c r="C10" s="340"/>
      <c r="D10" s="333"/>
      <c r="E10" s="338"/>
      <c r="F10" s="339"/>
      <c r="G10" s="340"/>
      <c r="H10" s="333"/>
      <c r="I10" s="333"/>
      <c r="J10" s="338"/>
      <c r="K10" s="339"/>
      <c r="L10" s="340"/>
      <c r="M10" s="338"/>
      <c r="N10" s="340"/>
      <c r="O10" s="338"/>
      <c r="P10" s="340"/>
      <c r="Q10" s="333"/>
      <c r="R10" s="338"/>
      <c r="S10" s="340"/>
      <c r="T10" s="338"/>
      <c r="U10" s="340"/>
      <c r="V10" s="333"/>
      <c r="W10" s="338"/>
      <c r="X10" s="340"/>
      <c r="Y10" s="125"/>
      <c r="Z10" s="355"/>
      <c r="AA10" s="358"/>
      <c r="AB10" s="358"/>
      <c r="AC10" s="361"/>
      <c r="AD10" s="333"/>
      <c r="AE10" s="126" t="s">
        <v>171</v>
      </c>
      <c r="AF10" s="127" t="s">
        <v>183</v>
      </c>
      <c r="AG10" s="329" t="s">
        <v>184</v>
      </c>
      <c r="AH10" s="330"/>
      <c r="AI10" s="330"/>
      <c r="AJ10" s="330"/>
      <c r="AK10" s="330"/>
      <c r="AL10" s="331"/>
      <c r="AM10" s="121"/>
      <c r="AN10" s="121"/>
      <c r="AO10" s="121"/>
    </row>
    <row r="11" spans="1:41" ht="132.75" thickBot="1">
      <c r="A11" s="338"/>
      <c r="B11" s="339"/>
      <c r="C11" s="340"/>
      <c r="D11" s="333"/>
      <c r="E11" s="338"/>
      <c r="F11" s="339"/>
      <c r="G11" s="340"/>
      <c r="H11" s="333"/>
      <c r="I11" s="333"/>
      <c r="J11" s="338"/>
      <c r="K11" s="339"/>
      <c r="L11" s="340"/>
      <c r="M11" s="338"/>
      <c r="N11" s="340"/>
      <c r="O11" s="338"/>
      <c r="P11" s="340"/>
      <c r="Q11" s="333"/>
      <c r="R11" s="338"/>
      <c r="S11" s="340"/>
      <c r="T11" s="338"/>
      <c r="U11" s="340"/>
      <c r="V11" s="333"/>
      <c r="W11" s="338"/>
      <c r="X11" s="340"/>
      <c r="Y11" s="125"/>
      <c r="Z11" s="355"/>
      <c r="AA11" s="358"/>
      <c r="AB11" s="358"/>
      <c r="AC11" s="361"/>
      <c r="AD11" s="333"/>
      <c r="AE11" s="126" t="s">
        <v>171</v>
      </c>
      <c r="AF11" s="127" t="s">
        <v>185</v>
      </c>
      <c r="AG11" s="329" t="s">
        <v>186</v>
      </c>
      <c r="AH11" s="330"/>
      <c r="AI11" s="330"/>
      <c r="AJ11" s="330"/>
      <c r="AK11" s="330"/>
      <c r="AL11" s="331"/>
      <c r="AM11" s="121"/>
      <c r="AN11" s="121"/>
      <c r="AO11" s="121"/>
    </row>
    <row r="12" spans="1:41">
      <c r="A12" s="338"/>
      <c r="B12" s="339"/>
      <c r="C12" s="340"/>
      <c r="D12" s="333"/>
      <c r="E12" s="338"/>
      <c r="F12" s="339"/>
      <c r="G12" s="340"/>
      <c r="H12" s="333"/>
      <c r="I12" s="333"/>
      <c r="J12" s="338"/>
      <c r="K12" s="339"/>
      <c r="L12" s="340"/>
      <c r="M12" s="338"/>
      <c r="N12" s="340"/>
      <c r="O12" s="338"/>
      <c r="P12" s="340"/>
      <c r="Q12" s="333"/>
      <c r="R12" s="338"/>
      <c r="S12" s="340"/>
      <c r="T12" s="338"/>
      <c r="U12" s="340"/>
      <c r="V12" s="333"/>
      <c r="W12" s="338"/>
      <c r="X12" s="340"/>
      <c r="Y12" s="125"/>
      <c r="Z12" s="355"/>
      <c r="AA12" s="358"/>
      <c r="AB12" s="358"/>
      <c r="AC12" s="361"/>
      <c r="AD12" s="333"/>
      <c r="AE12" s="100"/>
      <c r="AF12" s="100"/>
      <c r="AG12" s="100"/>
      <c r="AH12" s="100"/>
      <c r="AI12" s="100"/>
      <c r="AJ12" s="100"/>
      <c r="AK12" s="100"/>
      <c r="AL12" s="100"/>
      <c r="AM12" s="121"/>
      <c r="AN12" s="121"/>
      <c r="AO12" s="121"/>
    </row>
    <row r="13" spans="1:41" ht="15.75" thickBot="1">
      <c r="A13" s="341"/>
      <c r="B13" s="342"/>
      <c r="C13" s="343"/>
      <c r="D13" s="334"/>
      <c r="E13" s="341"/>
      <c r="F13" s="342"/>
      <c r="G13" s="343"/>
      <c r="H13" s="334"/>
      <c r="I13" s="334"/>
      <c r="J13" s="341"/>
      <c r="K13" s="342"/>
      <c r="L13" s="343"/>
      <c r="M13" s="341"/>
      <c r="N13" s="343"/>
      <c r="O13" s="341"/>
      <c r="P13" s="343"/>
      <c r="Q13" s="334"/>
      <c r="R13" s="341"/>
      <c r="S13" s="343"/>
      <c r="T13" s="341"/>
      <c r="U13" s="343"/>
      <c r="V13" s="334"/>
      <c r="W13" s="341"/>
      <c r="X13" s="343"/>
      <c r="Y13" s="128"/>
      <c r="Z13" s="356"/>
      <c r="AA13" s="359"/>
      <c r="AB13" s="359"/>
      <c r="AC13" s="362"/>
      <c r="AD13" s="334"/>
      <c r="AE13" s="100"/>
      <c r="AF13" s="100"/>
      <c r="AG13" s="100"/>
      <c r="AH13" s="100"/>
      <c r="AI13" s="100"/>
      <c r="AJ13" s="100"/>
      <c r="AK13" s="100"/>
      <c r="AL13" s="100"/>
      <c r="AM13" s="121"/>
      <c r="AN13" s="121"/>
      <c r="AO13" s="121"/>
    </row>
  </sheetData>
  <mergeCells count="40">
    <mergeCell ref="A3:H3"/>
    <mergeCell ref="I3:Q3"/>
    <mergeCell ref="D1:H1"/>
    <mergeCell ref="A4:C4"/>
    <mergeCell ref="E4:G4"/>
    <mergeCell ref="J4:L4"/>
    <mergeCell ref="M4:N4"/>
    <mergeCell ref="O4:P4"/>
    <mergeCell ref="Z3:AC3"/>
    <mergeCell ref="AD3:AK3"/>
    <mergeCell ref="AE4:AK4"/>
    <mergeCell ref="W5:X13"/>
    <mergeCell ref="R3:Y3"/>
    <mergeCell ref="R4:S4"/>
    <mergeCell ref="T4:U4"/>
    <mergeCell ref="W4:X4"/>
    <mergeCell ref="AG6:AL6"/>
    <mergeCell ref="AG7:AL7"/>
    <mergeCell ref="AG8:AL8"/>
    <mergeCell ref="AG9:AL9"/>
    <mergeCell ref="Z5:Z13"/>
    <mergeCell ref="AA5:AA13"/>
    <mergeCell ref="AB5:AB13"/>
    <mergeCell ref="AC5:AC13"/>
    <mergeCell ref="AG10:AL10"/>
    <mergeCell ref="AG11:AL11"/>
    <mergeCell ref="AD5:AD13"/>
    <mergeCell ref="A5:C13"/>
    <mergeCell ref="D5:D13"/>
    <mergeCell ref="E5:G13"/>
    <mergeCell ref="H5:H13"/>
    <mergeCell ref="I5:I13"/>
    <mergeCell ref="J5:L13"/>
    <mergeCell ref="M5:N13"/>
    <mergeCell ref="O5:P13"/>
    <mergeCell ref="Q5:Q13"/>
    <mergeCell ref="R5:S13"/>
    <mergeCell ref="T5:U13"/>
    <mergeCell ref="V5:V13"/>
    <mergeCell ref="AG5:AL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P26"/>
  <sheetViews>
    <sheetView topLeftCell="A20" zoomScale="60" zoomScaleNormal="60" workbookViewId="0">
      <selection activeCell="J6" sqref="J6:J20"/>
    </sheetView>
  </sheetViews>
  <sheetFormatPr baseColWidth="10" defaultRowHeight="15"/>
  <cols>
    <col min="1" max="1" width="21" style="10" customWidth="1"/>
    <col min="2" max="2" width="11.28515625" style="10" customWidth="1"/>
    <col min="3" max="3" width="14.28515625" style="10" customWidth="1"/>
    <col min="4" max="4" width="12.7109375" style="10" customWidth="1"/>
    <col min="5" max="5" width="15.5703125" style="10" customWidth="1"/>
    <col min="6" max="6" width="20.5703125" style="10" customWidth="1"/>
    <col min="7" max="7" width="18.42578125" style="10" customWidth="1"/>
    <col min="8" max="8" width="19.5703125" style="10" customWidth="1"/>
    <col min="9" max="9" width="34.42578125" style="10" customWidth="1"/>
    <col min="10" max="10" width="15.42578125" style="10" customWidth="1"/>
    <col min="11" max="11" width="31" style="10" customWidth="1"/>
    <col min="12" max="12" width="37" style="10" customWidth="1"/>
    <col min="13" max="13" width="32" style="10" customWidth="1"/>
    <col min="14" max="14" width="59.28515625" style="20" customWidth="1"/>
    <col min="15" max="15" width="47.28515625" style="20" customWidth="1"/>
    <col min="16" max="16" width="47.5703125" style="20" customWidth="1"/>
    <col min="17" max="16384" width="11.42578125" style="10"/>
  </cols>
  <sheetData>
    <row r="1" spans="1:16" ht="69.95" customHeight="1">
      <c r="B1" s="118"/>
      <c r="C1" s="363" t="s">
        <v>262</v>
      </c>
      <c r="D1" s="364"/>
      <c r="E1" s="364"/>
      <c r="F1" s="364"/>
      <c r="G1" s="364"/>
      <c r="H1" s="364"/>
      <c r="I1" s="364"/>
      <c r="J1" s="364"/>
      <c r="K1" s="118"/>
      <c r="L1" s="118"/>
      <c r="M1" s="118"/>
      <c r="N1" s="118"/>
      <c r="O1" s="10"/>
      <c r="P1" s="10"/>
    </row>
    <row r="2" spans="1:16" ht="69.95" customHeight="1" thickBot="1">
      <c r="A2" s="366" t="s">
        <v>33</v>
      </c>
      <c r="B2" s="367"/>
      <c r="C2" s="367"/>
      <c r="D2" s="367"/>
      <c r="E2" s="367"/>
      <c r="F2" s="367"/>
      <c r="G2" s="367"/>
      <c r="H2" s="367"/>
      <c r="I2" s="367"/>
      <c r="J2" s="367"/>
      <c r="K2" s="367"/>
      <c r="L2" s="367"/>
      <c r="M2" s="367"/>
      <c r="N2" s="367"/>
      <c r="O2" s="10"/>
      <c r="P2" s="10"/>
    </row>
    <row r="3" spans="1:16" s="38" customFormat="1" ht="26.25" customHeight="1" thickBot="1">
      <c r="A3" s="132" t="s">
        <v>187</v>
      </c>
      <c r="B3" s="383" t="s">
        <v>263</v>
      </c>
      <c r="C3" s="384"/>
      <c r="D3" s="384"/>
      <c r="E3" s="384"/>
      <c r="F3" s="384"/>
      <c r="G3" s="384"/>
      <c r="H3" s="384"/>
      <c r="I3" s="384"/>
      <c r="J3" s="384"/>
      <c r="K3" s="384"/>
      <c r="L3" s="384"/>
      <c r="M3" s="384"/>
    </row>
    <row r="4" spans="1:16" s="38" customFormat="1" ht="31.5" customHeight="1" thickBot="1">
      <c r="A4" s="368" t="s">
        <v>63</v>
      </c>
      <c r="B4" s="370"/>
      <c r="C4" s="368" t="s">
        <v>64</v>
      </c>
      <c r="D4" s="372" t="s">
        <v>8</v>
      </c>
      <c r="E4" s="372" t="s">
        <v>65</v>
      </c>
      <c r="F4" s="374" t="s">
        <v>264</v>
      </c>
      <c r="G4" s="368" t="s">
        <v>67</v>
      </c>
      <c r="H4" s="372" t="s">
        <v>36</v>
      </c>
      <c r="I4" s="376" t="s">
        <v>602</v>
      </c>
      <c r="J4" s="377"/>
      <c r="K4" s="378"/>
      <c r="L4" s="379" t="s">
        <v>68</v>
      </c>
      <c r="M4" s="381" t="s">
        <v>601</v>
      </c>
    </row>
    <row r="5" spans="1:16" s="38" customFormat="1" ht="29.25" customHeight="1" thickBot="1">
      <c r="A5" s="369"/>
      <c r="B5" s="371"/>
      <c r="C5" s="369"/>
      <c r="D5" s="373"/>
      <c r="E5" s="373"/>
      <c r="F5" s="375"/>
      <c r="G5" s="369"/>
      <c r="H5" s="373"/>
      <c r="I5" s="42" t="s">
        <v>69</v>
      </c>
      <c r="J5" s="133" t="s">
        <v>70</v>
      </c>
      <c r="K5" s="134" t="s">
        <v>39</v>
      </c>
      <c r="L5" s="380"/>
      <c r="M5" s="382"/>
    </row>
    <row r="6" spans="1:16" s="38" customFormat="1" ht="129" customHeight="1" thickBot="1">
      <c r="A6" s="389" t="s">
        <v>265</v>
      </c>
      <c r="B6" s="135" t="s">
        <v>11</v>
      </c>
      <c r="C6" s="136" t="s">
        <v>266</v>
      </c>
      <c r="D6" s="137" t="s">
        <v>267</v>
      </c>
      <c r="E6" s="137" t="s">
        <v>268</v>
      </c>
      <c r="F6" s="137" t="s">
        <v>74</v>
      </c>
      <c r="G6" s="137" t="s">
        <v>269</v>
      </c>
      <c r="H6" s="138" t="s">
        <v>270</v>
      </c>
      <c r="I6" s="139" t="s">
        <v>271</v>
      </c>
      <c r="J6" s="140">
        <v>1</v>
      </c>
      <c r="K6" s="141" t="s">
        <v>272</v>
      </c>
      <c r="L6" s="271" t="s">
        <v>273</v>
      </c>
      <c r="M6" s="272" t="s">
        <v>603</v>
      </c>
    </row>
    <row r="7" spans="1:16" s="38" customFormat="1" ht="196.5" customHeight="1" thickBot="1">
      <c r="A7" s="390"/>
      <c r="B7" s="135" t="s">
        <v>12</v>
      </c>
      <c r="C7" s="143" t="s">
        <v>274</v>
      </c>
      <c r="D7" s="137" t="s">
        <v>275</v>
      </c>
      <c r="E7" s="137" t="s">
        <v>276</v>
      </c>
      <c r="F7" s="137" t="s">
        <v>74</v>
      </c>
      <c r="G7" s="137" t="s">
        <v>269</v>
      </c>
      <c r="H7" s="138" t="s">
        <v>270</v>
      </c>
      <c r="I7" s="139" t="s">
        <v>271</v>
      </c>
      <c r="J7" s="140">
        <v>1</v>
      </c>
      <c r="K7" s="144" t="s">
        <v>272</v>
      </c>
      <c r="L7" s="273" t="s">
        <v>273</v>
      </c>
      <c r="M7" s="272" t="s">
        <v>603</v>
      </c>
    </row>
    <row r="8" spans="1:16" s="38" customFormat="1" ht="153.75" thickBot="1">
      <c r="A8" s="390"/>
      <c r="B8" s="135" t="s">
        <v>13</v>
      </c>
      <c r="C8" s="143" t="s">
        <v>277</v>
      </c>
      <c r="D8" s="137" t="s">
        <v>278</v>
      </c>
      <c r="E8" s="137" t="s">
        <v>279</v>
      </c>
      <c r="F8" s="137" t="s">
        <v>74</v>
      </c>
      <c r="G8" s="137" t="s">
        <v>269</v>
      </c>
      <c r="H8" s="138" t="s">
        <v>280</v>
      </c>
      <c r="I8" s="139" t="s">
        <v>271</v>
      </c>
      <c r="J8" s="140">
        <v>1</v>
      </c>
      <c r="K8" s="144" t="s">
        <v>281</v>
      </c>
      <c r="L8" s="273" t="s">
        <v>273</v>
      </c>
      <c r="M8" s="272" t="s">
        <v>603</v>
      </c>
    </row>
    <row r="9" spans="1:16" s="38" customFormat="1" ht="155.25" customHeight="1" thickBot="1">
      <c r="A9" s="390"/>
      <c r="B9" s="135" t="s">
        <v>27</v>
      </c>
      <c r="C9" s="143" t="s">
        <v>282</v>
      </c>
      <c r="D9" s="137" t="s">
        <v>283</v>
      </c>
      <c r="E9" s="137" t="s">
        <v>284</v>
      </c>
      <c r="F9" s="137" t="s">
        <v>74</v>
      </c>
      <c r="G9" s="137" t="s">
        <v>269</v>
      </c>
      <c r="H9" s="138" t="s">
        <v>280</v>
      </c>
      <c r="I9" s="139" t="s">
        <v>271</v>
      </c>
      <c r="J9" s="140">
        <v>1</v>
      </c>
      <c r="K9" s="144" t="s">
        <v>285</v>
      </c>
      <c r="L9" s="145" t="s">
        <v>286</v>
      </c>
      <c r="M9" s="272" t="s">
        <v>603</v>
      </c>
    </row>
    <row r="10" spans="1:16" s="38" customFormat="1" ht="132" customHeight="1" thickBot="1">
      <c r="A10" s="390"/>
      <c r="B10" s="135" t="s">
        <v>287</v>
      </c>
      <c r="C10" s="143" t="s">
        <v>288</v>
      </c>
      <c r="D10" s="137" t="s">
        <v>289</v>
      </c>
      <c r="E10" s="137" t="s">
        <v>290</v>
      </c>
      <c r="F10" s="137" t="s">
        <v>74</v>
      </c>
      <c r="G10" s="137" t="s">
        <v>269</v>
      </c>
      <c r="H10" s="138" t="s">
        <v>280</v>
      </c>
      <c r="I10" s="139" t="s">
        <v>271</v>
      </c>
      <c r="J10" s="140">
        <v>1</v>
      </c>
      <c r="K10" s="144" t="s">
        <v>272</v>
      </c>
      <c r="L10" s="273" t="s">
        <v>286</v>
      </c>
      <c r="M10" s="272" t="s">
        <v>603</v>
      </c>
    </row>
    <row r="11" spans="1:16" s="38" customFormat="1" ht="129" customHeight="1" thickBot="1">
      <c r="A11" s="390"/>
      <c r="B11" s="135" t="s">
        <v>291</v>
      </c>
      <c r="C11" s="143" t="s">
        <v>292</v>
      </c>
      <c r="D11" s="137" t="s">
        <v>293</v>
      </c>
      <c r="E11" s="137" t="s">
        <v>294</v>
      </c>
      <c r="F11" s="137" t="s">
        <v>74</v>
      </c>
      <c r="G11" s="137" t="s">
        <v>295</v>
      </c>
      <c r="H11" s="138" t="s">
        <v>296</v>
      </c>
      <c r="I11" s="139" t="s">
        <v>297</v>
      </c>
      <c r="J11" s="140">
        <v>1</v>
      </c>
      <c r="K11" s="141" t="s">
        <v>298</v>
      </c>
      <c r="L11" s="142" t="s">
        <v>299</v>
      </c>
      <c r="M11" s="272" t="s">
        <v>603</v>
      </c>
    </row>
    <row r="12" spans="1:16" s="38" customFormat="1" ht="136.5" customHeight="1" thickBot="1">
      <c r="A12" s="390"/>
      <c r="B12" s="135" t="s">
        <v>300</v>
      </c>
      <c r="C12" s="143" t="s">
        <v>301</v>
      </c>
      <c r="D12" s="137" t="s">
        <v>302</v>
      </c>
      <c r="E12" s="137" t="s">
        <v>303</v>
      </c>
      <c r="F12" s="137" t="s">
        <v>74</v>
      </c>
      <c r="G12" s="137" t="s">
        <v>269</v>
      </c>
      <c r="H12" s="138" t="s">
        <v>280</v>
      </c>
      <c r="I12" s="139" t="s">
        <v>271</v>
      </c>
      <c r="J12" s="140">
        <v>1</v>
      </c>
      <c r="K12" s="144" t="s">
        <v>281</v>
      </c>
      <c r="L12" s="145" t="s">
        <v>304</v>
      </c>
      <c r="M12" s="272" t="s">
        <v>603</v>
      </c>
    </row>
    <row r="13" spans="1:16" s="38" customFormat="1" ht="117" customHeight="1" thickBot="1">
      <c r="A13" s="391"/>
      <c r="B13" s="135" t="s">
        <v>305</v>
      </c>
      <c r="C13" s="143" t="s">
        <v>306</v>
      </c>
      <c r="D13" s="137" t="s">
        <v>307</v>
      </c>
      <c r="E13" s="137" t="s">
        <v>308</v>
      </c>
      <c r="F13" s="137" t="s">
        <v>74</v>
      </c>
      <c r="G13" s="137" t="s">
        <v>309</v>
      </c>
      <c r="H13" s="138" t="s">
        <v>280</v>
      </c>
      <c r="I13" s="139" t="s">
        <v>271</v>
      </c>
      <c r="J13" s="140">
        <v>1</v>
      </c>
      <c r="K13" s="144" t="s">
        <v>272</v>
      </c>
      <c r="L13" s="145" t="s">
        <v>286</v>
      </c>
      <c r="M13" s="272" t="s">
        <v>603</v>
      </c>
    </row>
    <row r="14" spans="1:16" s="38" customFormat="1" ht="334.5" customHeight="1" thickBot="1">
      <c r="A14" s="392" t="s">
        <v>310</v>
      </c>
      <c r="B14" s="146" t="s">
        <v>14</v>
      </c>
      <c r="C14" s="147" t="s">
        <v>311</v>
      </c>
      <c r="D14" s="147" t="s">
        <v>312</v>
      </c>
      <c r="E14" s="147" t="s">
        <v>313</v>
      </c>
      <c r="F14" s="137" t="s">
        <v>74</v>
      </c>
      <c r="G14" s="137" t="s">
        <v>269</v>
      </c>
      <c r="H14" s="148" t="s">
        <v>280</v>
      </c>
      <c r="I14" s="149" t="s">
        <v>314</v>
      </c>
      <c r="J14" s="150">
        <v>1</v>
      </c>
      <c r="K14" s="151" t="s">
        <v>315</v>
      </c>
      <c r="L14" s="274" t="s">
        <v>316</v>
      </c>
      <c r="M14" s="270" t="s">
        <v>604</v>
      </c>
    </row>
    <row r="15" spans="1:16" s="38" customFormat="1" ht="327" customHeight="1" thickBot="1">
      <c r="A15" s="391"/>
      <c r="B15" s="146" t="s">
        <v>15</v>
      </c>
      <c r="C15" s="147" t="s">
        <v>317</v>
      </c>
      <c r="D15" s="147" t="s">
        <v>318</v>
      </c>
      <c r="E15" s="147" t="s">
        <v>319</v>
      </c>
      <c r="F15" s="137" t="s">
        <v>320</v>
      </c>
      <c r="G15" s="137" t="s">
        <v>295</v>
      </c>
      <c r="H15" s="148" t="s">
        <v>130</v>
      </c>
      <c r="I15" s="151" t="s">
        <v>321</v>
      </c>
      <c r="J15" s="150">
        <v>1</v>
      </c>
      <c r="K15" s="151" t="s">
        <v>322</v>
      </c>
      <c r="L15" s="274" t="s">
        <v>323</v>
      </c>
      <c r="M15" s="270" t="s">
        <v>604</v>
      </c>
    </row>
    <row r="16" spans="1:16" s="38" customFormat="1" ht="409.6" customHeight="1" thickBot="1">
      <c r="A16" s="385" t="s">
        <v>324</v>
      </c>
      <c r="B16" s="146" t="s">
        <v>17</v>
      </c>
      <c r="C16" s="153" t="s">
        <v>325</v>
      </c>
      <c r="D16" s="153" t="s">
        <v>326</v>
      </c>
      <c r="E16" s="153" t="s">
        <v>327</v>
      </c>
      <c r="F16" s="137" t="s">
        <v>320</v>
      </c>
      <c r="G16" s="137" t="s">
        <v>295</v>
      </c>
      <c r="H16" s="148" t="s">
        <v>130</v>
      </c>
      <c r="I16" s="151" t="s">
        <v>328</v>
      </c>
      <c r="J16" s="154">
        <v>1</v>
      </c>
      <c r="K16" s="151" t="s">
        <v>329</v>
      </c>
      <c r="L16" s="274" t="s">
        <v>330</v>
      </c>
      <c r="M16" s="270" t="s">
        <v>604</v>
      </c>
    </row>
    <row r="17" spans="1:13" s="38" customFormat="1" ht="258" customHeight="1" thickBot="1">
      <c r="A17" s="386"/>
      <c r="B17" s="146" t="s">
        <v>18</v>
      </c>
      <c r="C17" s="153" t="s">
        <v>331</v>
      </c>
      <c r="D17" s="153" t="s">
        <v>332</v>
      </c>
      <c r="E17" s="153" t="s">
        <v>333</v>
      </c>
      <c r="F17" s="143" t="s">
        <v>74</v>
      </c>
      <c r="G17" s="143" t="s">
        <v>75</v>
      </c>
      <c r="H17" s="155" t="s">
        <v>130</v>
      </c>
      <c r="I17" s="151" t="s">
        <v>334</v>
      </c>
      <c r="J17" s="154">
        <v>1</v>
      </c>
      <c r="K17" s="151" t="s">
        <v>335</v>
      </c>
      <c r="L17" s="274" t="s">
        <v>336</v>
      </c>
      <c r="M17" s="270" t="s">
        <v>604</v>
      </c>
    </row>
    <row r="18" spans="1:13" s="38" customFormat="1" ht="399.75" customHeight="1" thickBot="1">
      <c r="A18" s="385" t="s">
        <v>337</v>
      </c>
      <c r="B18" s="146" t="s">
        <v>19</v>
      </c>
      <c r="C18" s="147" t="s">
        <v>338</v>
      </c>
      <c r="D18" s="147" t="s">
        <v>339</v>
      </c>
      <c r="E18" s="156" t="s">
        <v>340</v>
      </c>
      <c r="F18" s="143" t="s">
        <v>74</v>
      </c>
      <c r="G18" s="143" t="s">
        <v>75</v>
      </c>
      <c r="H18" s="155" t="s">
        <v>130</v>
      </c>
      <c r="I18" s="151" t="s">
        <v>341</v>
      </c>
      <c r="J18" s="154">
        <v>1</v>
      </c>
      <c r="K18" s="151" t="s">
        <v>342</v>
      </c>
      <c r="L18" s="274" t="s">
        <v>343</v>
      </c>
      <c r="M18" s="270" t="s">
        <v>604</v>
      </c>
    </row>
    <row r="19" spans="1:13" s="38" customFormat="1" ht="404.25" customHeight="1" thickBot="1">
      <c r="A19" s="387"/>
      <c r="B19" s="135" t="s">
        <v>20</v>
      </c>
      <c r="C19" s="147" t="s">
        <v>344</v>
      </c>
      <c r="D19" s="147" t="s">
        <v>345</v>
      </c>
      <c r="E19" s="156" t="s">
        <v>346</v>
      </c>
      <c r="F19" s="143" t="s">
        <v>74</v>
      </c>
      <c r="G19" s="143" t="s">
        <v>75</v>
      </c>
      <c r="H19" s="155" t="s">
        <v>130</v>
      </c>
      <c r="I19" s="151" t="s">
        <v>347</v>
      </c>
      <c r="J19" s="154">
        <v>1</v>
      </c>
      <c r="K19" s="151" t="s">
        <v>348</v>
      </c>
      <c r="L19" s="274" t="s">
        <v>605</v>
      </c>
      <c r="M19" s="270" t="s">
        <v>604</v>
      </c>
    </row>
    <row r="20" spans="1:13" s="38" customFormat="1" ht="397.5" customHeight="1" thickBot="1">
      <c r="A20" s="387"/>
      <c r="B20" s="135" t="s">
        <v>22</v>
      </c>
      <c r="C20" s="147" t="s">
        <v>349</v>
      </c>
      <c r="D20" s="147" t="s">
        <v>350</v>
      </c>
      <c r="E20" s="156" t="s">
        <v>351</v>
      </c>
      <c r="F20" s="137" t="s">
        <v>74</v>
      </c>
      <c r="G20" s="137" t="s">
        <v>75</v>
      </c>
      <c r="H20" s="148" t="s">
        <v>76</v>
      </c>
      <c r="I20" s="151" t="s">
        <v>352</v>
      </c>
      <c r="J20" s="154">
        <v>1</v>
      </c>
      <c r="K20" s="152" t="s">
        <v>353</v>
      </c>
      <c r="L20" s="274" t="s">
        <v>354</v>
      </c>
      <c r="M20" s="270" t="s">
        <v>604</v>
      </c>
    </row>
    <row r="21" spans="1:13" s="38" customFormat="1" ht="23.25" customHeight="1">
      <c r="A21" s="388" t="s">
        <v>140</v>
      </c>
      <c r="B21" s="388"/>
      <c r="C21" s="388"/>
      <c r="D21" s="388"/>
      <c r="E21" s="388"/>
      <c r="F21" s="388"/>
      <c r="G21" s="388"/>
      <c r="H21" s="388"/>
      <c r="I21" s="388"/>
      <c r="J21" s="388"/>
      <c r="K21" s="388"/>
      <c r="L21" s="388"/>
    </row>
    <row r="22" spans="1:13" s="38" customFormat="1">
      <c r="D22" s="40"/>
      <c r="E22" s="40"/>
      <c r="F22" s="40"/>
    </row>
    <row r="23" spans="1:13" s="38" customFormat="1">
      <c r="D23" s="40"/>
      <c r="E23" s="40"/>
      <c r="F23" s="40"/>
    </row>
    <row r="24" spans="1:13" s="38" customFormat="1">
      <c r="D24" s="40"/>
      <c r="E24" s="40"/>
      <c r="F24" s="40"/>
    </row>
    <row r="25" spans="1:13" s="38" customFormat="1">
      <c r="D25" s="40"/>
      <c r="E25" s="40"/>
      <c r="F25" s="40"/>
    </row>
    <row r="26" spans="1:13" s="38" customFormat="1">
      <c r="D26" s="40"/>
      <c r="E26" s="40"/>
      <c r="F26" s="40"/>
    </row>
  </sheetData>
  <autoFilter ref="A5:P21"/>
  <mergeCells count="19">
    <mergeCell ref="A16:A17"/>
    <mergeCell ref="A18:A20"/>
    <mergeCell ref="A21:L21"/>
    <mergeCell ref="A6:A13"/>
    <mergeCell ref="A14:A15"/>
    <mergeCell ref="C1:J1"/>
    <mergeCell ref="A2:N2"/>
    <mergeCell ref="A4:A5"/>
    <mergeCell ref="B4:B5"/>
    <mergeCell ref="C4:C5"/>
    <mergeCell ref="D4:D5"/>
    <mergeCell ref="E4:E5"/>
    <mergeCell ref="F4:F5"/>
    <mergeCell ref="G4:G5"/>
    <mergeCell ref="H4:H5"/>
    <mergeCell ref="I4:K4"/>
    <mergeCell ref="L4:L5"/>
    <mergeCell ref="M4:M5"/>
    <mergeCell ref="B3:M3"/>
  </mergeCells>
  <dataValidations count="1">
    <dataValidation type="list" allowBlank="1" showInputMessage="1" showErrorMessage="1" sqref="B3">
      <formula1>$A$70:$A$75</formula1>
    </dataValidation>
  </dataValidations>
  <hyperlinks>
    <hyperlink ref="K9" r:id="rId1" display="http://www.idipron.gov.co/guia-ciudadana-gestion-pqrs"/>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N18"/>
  <sheetViews>
    <sheetView topLeftCell="B2" zoomScale="50" zoomScaleNormal="50" workbookViewId="0">
      <selection activeCell="J6" sqref="J6:J15"/>
    </sheetView>
  </sheetViews>
  <sheetFormatPr baseColWidth="10" defaultRowHeight="15"/>
  <cols>
    <col min="1" max="1" width="28.140625" style="10" customWidth="1"/>
    <col min="2" max="2" width="15" style="10" customWidth="1"/>
    <col min="3" max="3" width="41" style="10" customWidth="1"/>
    <col min="4" max="4" width="21" style="10" bestFit="1" customWidth="1"/>
    <col min="5" max="5" width="23.7109375" style="10" bestFit="1" customWidth="1"/>
    <col min="6" max="6" width="34.5703125" style="10" customWidth="1"/>
    <col min="7" max="7" width="17" style="10" customWidth="1"/>
    <col min="8" max="8" width="17.42578125" style="10" customWidth="1"/>
    <col min="9" max="9" width="39.28515625" style="10" customWidth="1"/>
    <col min="10" max="10" width="41.5703125" style="10" customWidth="1"/>
    <col min="11" max="11" width="41.42578125" style="21" customWidth="1"/>
    <col min="12" max="12" width="59.140625" style="21" customWidth="1"/>
    <col min="13" max="13" width="11.42578125" style="10"/>
    <col min="14" max="14" width="14.5703125" style="10" customWidth="1"/>
    <col min="15" max="16384" width="11.42578125" style="10"/>
  </cols>
  <sheetData>
    <row r="1" spans="1:14" ht="69.95" customHeight="1">
      <c r="B1" s="118"/>
      <c r="C1" s="395" t="s">
        <v>28</v>
      </c>
      <c r="D1" s="396"/>
      <c r="E1" s="396"/>
      <c r="F1" s="396"/>
      <c r="G1" s="396"/>
      <c r="H1" s="118"/>
      <c r="I1" s="118"/>
      <c r="J1" s="118"/>
    </row>
    <row r="2" spans="1:14" ht="69.95" customHeight="1" thickBot="1">
      <c r="B2" s="120"/>
      <c r="C2" s="366" t="s">
        <v>34</v>
      </c>
      <c r="D2" s="367"/>
      <c r="E2" s="367"/>
      <c r="F2" s="367"/>
      <c r="G2" s="367"/>
      <c r="H2" s="120"/>
      <c r="I2" s="120"/>
      <c r="J2" s="120"/>
    </row>
    <row r="3" spans="1:14" s="102" customFormat="1" ht="26.25" customHeight="1" thickBot="1">
      <c r="A3" s="101" t="s">
        <v>187</v>
      </c>
      <c r="B3" s="401" t="s">
        <v>188</v>
      </c>
      <c r="C3" s="402"/>
      <c r="D3" s="402"/>
      <c r="E3" s="402"/>
      <c r="F3" s="402"/>
      <c r="G3" s="402"/>
      <c r="H3" s="402"/>
      <c r="I3" s="402"/>
      <c r="J3" s="402"/>
      <c r="K3" s="402"/>
      <c r="L3" s="402"/>
      <c r="M3" s="402"/>
      <c r="N3" s="402"/>
    </row>
    <row r="4" spans="1:14" s="102" customFormat="1" ht="41.25" customHeight="1" thickBot="1">
      <c r="A4" s="403" t="s">
        <v>63</v>
      </c>
      <c r="B4" s="405" t="s">
        <v>189</v>
      </c>
      <c r="C4" s="403" t="s">
        <v>64</v>
      </c>
      <c r="D4" s="403" t="s">
        <v>8</v>
      </c>
      <c r="E4" s="403" t="s">
        <v>65</v>
      </c>
      <c r="F4" s="407" t="s">
        <v>190</v>
      </c>
      <c r="G4" s="403" t="s">
        <v>67</v>
      </c>
      <c r="H4" s="403" t="s">
        <v>36</v>
      </c>
      <c r="I4" s="409" t="s">
        <v>191</v>
      </c>
      <c r="J4" s="410"/>
      <c r="K4" s="411"/>
      <c r="L4" s="407" t="s">
        <v>68</v>
      </c>
      <c r="M4" s="397" t="s">
        <v>606</v>
      </c>
      <c r="N4" s="398"/>
    </row>
    <row r="5" spans="1:14" s="102" customFormat="1" ht="44.25" customHeight="1" thickBot="1">
      <c r="A5" s="404"/>
      <c r="B5" s="406"/>
      <c r="C5" s="404"/>
      <c r="D5" s="404"/>
      <c r="E5" s="404"/>
      <c r="F5" s="408"/>
      <c r="G5" s="404"/>
      <c r="H5" s="404"/>
      <c r="I5" s="103" t="s">
        <v>69</v>
      </c>
      <c r="J5" s="103" t="s">
        <v>70</v>
      </c>
      <c r="K5" s="103" t="s">
        <v>39</v>
      </c>
      <c r="L5" s="408"/>
      <c r="M5" s="399"/>
      <c r="N5" s="400"/>
    </row>
    <row r="6" spans="1:14" s="102" customFormat="1" ht="186.75" customHeight="1" thickBot="1">
      <c r="A6" s="113" t="s">
        <v>192</v>
      </c>
      <c r="B6" s="113" t="s">
        <v>11</v>
      </c>
      <c r="C6" s="113" t="s">
        <v>193</v>
      </c>
      <c r="D6" s="113" t="s">
        <v>194</v>
      </c>
      <c r="E6" s="113" t="s">
        <v>195</v>
      </c>
      <c r="F6" s="113" t="s">
        <v>196</v>
      </c>
      <c r="G6" s="113" t="s">
        <v>197</v>
      </c>
      <c r="H6" s="113" t="s">
        <v>198</v>
      </c>
      <c r="I6" s="113" t="s">
        <v>199</v>
      </c>
      <c r="J6" s="275">
        <v>0</v>
      </c>
      <c r="K6" s="113" t="s">
        <v>200</v>
      </c>
      <c r="L6" s="113" t="s">
        <v>201</v>
      </c>
      <c r="M6" s="412" t="s">
        <v>610</v>
      </c>
      <c r="N6" s="413"/>
    </row>
    <row r="7" spans="1:14" s="102" customFormat="1" ht="237" customHeight="1" thickBot="1">
      <c r="A7" s="394" t="s">
        <v>202</v>
      </c>
      <c r="B7" s="113" t="s">
        <v>14</v>
      </c>
      <c r="C7" s="113" t="s">
        <v>203</v>
      </c>
      <c r="D7" s="113" t="s">
        <v>204</v>
      </c>
      <c r="E7" s="113" t="s">
        <v>205</v>
      </c>
      <c r="F7" s="113" t="s">
        <v>206</v>
      </c>
      <c r="G7" s="113" t="s">
        <v>207</v>
      </c>
      <c r="H7" s="113" t="s">
        <v>198</v>
      </c>
      <c r="I7" s="104" t="s">
        <v>608</v>
      </c>
      <c r="J7" s="105">
        <v>1</v>
      </c>
      <c r="K7" s="104" t="s">
        <v>607</v>
      </c>
      <c r="L7" s="113"/>
      <c r="M7" s="412" t="s">
        <v>611</v>
      </c>
      <c r="N7" s="413"/>
    </row>
    <row r="8" spans="1:14" s="102" customFormat="1" ht="153.75" customHeight="1" thickBot="1">
      <c r="A8" s="394"/>
      <c r="B8" s="106" t="s">
        <v>15</v>
      </c>
      <c r="C8" s="107" t="s">
        <v>208</v>
      </c>
      <c r="D8" s="107" t="s">
        <v>209</v>
      </c>
      <c r="E8" s="108" t="s">
        <v>210</v>
      </c>
      <c r="F8" s="108" t="s">
        <v>211</v>
      </c>
      <c r="G8" s="108" t="s">
        <v>212</v>
      </c>
      <c r="H8" s="109" t="s">
        <v>198</v>
      </c>
      <c r="I8" s="107" t="s">
        <v>213</v>
      </c>
      <c r="J8" s="116">
        <v>1</v>
      </c>
      <c r="K8" s="107" t="s">
        <v>591</v>
      </c>
      <c r="L8" s="108" t="s">
        <v>609</v>
      </c>
      <c r="M8" s="414" t="s">
        <v>612</v>
      </c>
      <c r="N8" s="415"/>
    </row>
    <row r="9" spans="1:14" s="102" customFormat="1" ht="135.75" customHeight="1" thickBot="1">
      <c r="A9" s="394"/>
      <c r="B9" s="110" t="s">
        <v>16</v>
      </c>
      <c r="C9" s="110" t="s">
        <v>214</v>
      </c>
      <c r="D9" s="110" t="s">
        <v>215</v>
      </c>
      <c r="E9" s="110" t="s">
        <v>216</v>
      </c>
      <c r="F9" s="110" t="s">
        <v>217</v>
      </c>
      <c r="G9" s="110" t="s">
        <v>218</v>
      </c>
      <c r="H9" s="110" t="s">
        <v>198</v>
      </c>
      <c r="I9" s="110" t="s">
        <v>219</v>
      </c>
      <c r="J9" s="111">
        <v>1</v>
      </c>
      <c r="K9" s="112" t="s">
        <v>220</v>
      </c>
      <c r="L9" s="110" t="s">
        <v>201</v>
      </c>
      <c r="M9" s="414" t="s">
        <v>612</v>
      </c>
      <c r="N9" s="415"/>
    </row>
    <row r="10" spans="1:14" s="102" customFormat="1" ht="291" customHeight="1" thickBot="1">
      <c r="A10" s="393" t="s">
        <v>221</v>
      </c>
      <c r="B10" s="106" t="s">
        <v>17</v>
      </c>
      <c r="C10" s="107" t="s">
        <v>222</v>
      </c>
      <c r="D10" s="107" t="s">
        <v>223</v>
      </c>
      <c r="E10" s="108" t="s">
        <v>224</v>
      </c>
      <c r="F10" s="108" t="s">
        <v>225</v>
      </c>
      <c r="G10" s="108" t="s">
        <v>212</v>
      </c>
      <c r="H10" s="108" t="s">
        <v>198</v>
      </c>
      <c r="I10" s="107" t="s">
        <v>226</v>
      </c>
      <c r="J10" s="114">
        <f>25/28</f>
        <v>0.8928571428571429</v>
      </c>
      <c r="K10" s="107" t="s">
        <v>227</v>
      </c>
      <c r="L10" s="108" t="s">
        <v>201</v>
      </c>
      <c r="M10" s="412" t="s">
        <v>613</v>
      </c>
      <c r="N10" s="413"/>
    </row>
    <row r="11" spans="1:14" s="102" customFormat="1" ht="354.75" customHeight="1" thickBot="1">
      <c r="A11" s="393"/>
      <c r="B11" s="106" t="s">
        <v>228</v>
      </c>
      <c r="C11" s="107" t="s">
        <v>229</v>
      </c>
      <c r="D11" s="107" t="s">
        <v>230</v>
      </c>
      <c r="E11" s="108" t="s">
        <v>231</v>
      </c>
      <c r="F11" s="108" t="s">
        <v>225</v>
      </c>
      <c r="G11" s="108" t="s">
        <v>232</v>
      </c>
      <c r="H11" s="108" t="s">
        <v>198</v>
      </c>
      <c r="I11" s="115" t="s">
        <v>233</v>
      </c>
      <c r="J11" s="116">
        <v>1</v>
      </c>
      <c r="K11" s="115" t="s">
        <v>234</v>
      </c>
      <c r="L11" s="115" t="s">
        <v>235</v>
      </c>
      <c r="M11" s="414" t="s">
        <v>612</v>
      </c>
      <c r="N11" s="415"/>
    </row>
    <row r="12" spans="1:14" s="102" customFormat="1" ht="176.25" customHeight="1" thickBot="1">
      <c r="A12" s="393"/>
      <c r="B12" s="106">
        <v>3.3</v>
      </c>
      <c r="C12" s="107" t="s">
        <v>236</v>
      </c>
      <c r="D12" s="107" t="s">
        <v>237</v>
      </c>
      <c r="E12" s="108" t="s">
        <v>238</v>
      </c>
      <c r="F12" s="108" t="s">
        <v>239</v>
      </c>
      <c r="G12" s="108" t="s">
        <v>240</v>
      </c>
      <c r="H12" s="108" t="s">
        <v>198</v>
      </c>
      <c r="I12" s="107" t="s">
        <v>241</v>
      </c>
      <c r="J12" s="117">
        <v>1</v>
      </c>
      <c r="K12" s="107" t="s">
        <v>242</v>
      </c>
      <c r="L12" s="108" t="s">
        <v>614</v>
      </c>
      <c r="M12" s="414" t="s">
        <v>615</v>
      </c>
      <c r="N12" s="415"/>
    </row>
    <row r="13" spans="1:14" s="102" customFormat="1" ht="281.25" customHeight="1" thickBot="1">
      <c r="A13" s="394" t="s">
        <v>243</v>
      </c>
      <c r="B13" s="106" t="s">
        <v>19</v>
      </c>
      <c r="C13" s="107" t="s">
        <v>244</v>
      </c>
      <c r="D13" s="107" t="s">
        <v>223</v>
      </c>
      <c r="E13" s="108" t="s">
        <v>224</v>
      </c>
      <c r="F13" s="108" t="s">
        <v>225</v>
      </c>
      <c r="G13" s="108" t="s">
        <v>212</v>
      </c>
      <c r="H13" s="108" t="s">
        <v>198</v>
      </c>
      <c r="I13" s="107" t="s">
        <v>245</v>
      </c>
      <c r="J13" s="114">
        <f>25/28</f>
        <v>0.8928571428571429</v>
      </c>
      <c r="K13" s="107" t="s">
        <v>246</v>
      </c>
      <c r="L13" s="108" t="s">
        <v>201</v>
      </c>
      <c r="M13" s="412" t="s">
        <v>616</v>
      </c>
      <c r="N13" s="413"/>
    </row>
    <row r="14" spans="1:14" s="102" customFormat="1" ht="209.25" customHeight="1" thickBot="1">
      <c r="A14" s="394"/>
      <c r="B14" s="106" t="s">
        <v>20</v>
      </c>
      <c r="C14" s="107" t="s">
        <v>247</v>
      </c>
      <c r="D14" s="107" t="s">
        <v>248</v>
      </c>
      <c r="E14" s="108" t="s">
        <v>249</v>
      </c>
      <c r="F14" s="108" t="s">
        <v>250</v>
      </c>
      <c r="G14" s="108" t="s">
        <v>251</v>
      </c>
      <c r="H14" s="108" t="s">
        <v>198</v>
      </c>
      <c r="I14" s="107" t="s">
        <v>252</v>
      </c>
      <c r="J14" s="117">
        <v>1</v>
      </c>
      <c r="K14" s="107" t="s">
        <v>252</v>
      </c>
      <c r="L14" s="108" t="s">
        <v>201</v>
      </c>
      <c r="M14" s="414" t="s">
        <v>612</v>
      </c>
      <c r="N14" s="415"/>
    </row>
    <row r="15" spans="1:14" s="102" customFormat="1" ht="203.25" customHeight="1" thickBot="1">
      <c r="A15" s="110" t="s">
        <v>253</v>
      </c>
      <c r="B15" s="106" t="s">
        <v>254</v>
      </c>
      <c r="C15" s="107" t="s">
        <v>255</v>
      </c>
      <c r="D15" s="107" t="s">
        <v>256</v>
      </c>
      <c r="E15" s="108" t="s">
        <v>257</v>
      </c>
      <c r="F15" s="108" t="s">
        <v>258</v>
      </c>
      <c r="G15" s="108" t="s">
        <v>197</v>
      </c>
      <c r="H15" s="108" t="s">
        <v>198</v>
      </c>
      <c r="I15" s="107" t="s">
        <v>259</v>
      </c>
      <c r="J15" s="116">
        <v>1</v>
      </c>
      <c r="K15" s="107" t="s">
        <v>260</v>
      </c>
      <c r="L15" s="108" t="s">
        <v>201</v>
      </c>
      <c r="M15" s="414" t="s">
        <v>612</v>
      </c>
      <c r="N15" s="415"/>
    </row>
    <row r="16" spans="1:14" s="38" customFormat="1" ht="23.25" customHeight="1">
      <c r="A16" s="388" t="s">
        <v>140</v>
      </c>
      <c r="B16" s="388"/>
      <c r="C16" s="388"/>
      <c r="D16" s="388"/>
      <c r="E16" s="388"/>
      <c r="F16" s="388"/>
      <c r="G16" s="388"/>
      <c r="H16" s="388"/>
      <c r="I16" s="388"/>
      <c r="J16" s="388"/>
      <c r="K16" s="388"/>
      <c r="L16" s="388"/>
    </row>
    <row r="17" spans="4:6" s="38" customFormat="1">
      <c r="D17" s="40"/>
      <c r="E17" s="40"/>
      <c r="F17" s="40"/>
    </row>
    <row r="18" spans="4:6" s="38" customFormat="1">
      <c r="D18" s="40"/>
      <c r="E18" s="40"/>
      <c r="F18" s="40"/>
    </row>
  </sheetData>
  <autoFilter ref="A5:M16"/>
  <mergeCells count="28">
    <mergeCell ref="M15:N15"/>
    <mergeCell ref="A16:L16"/>
    <mergeCell ref="A4:A5"/>
    <mergeCell ref="B4:B5"/>
    <mergeCell ref="C4:C5"/>
    <mergeCell ref="D4:D5"/>
    <mergeCell ref="E4:E5"/>
    <mergeCell ref="F4:F5"/>
    <mergeCell ref="G4:G5"/>
    <mergeCell ref="H4:H5"/>
    <mergeCell ref="I4:K4"/>
    <mergeCell ref="L4:L5"/>
    <mergeCell ref="A7:A9"/>
    <mergeCell ref="A10:A12"/>
    <mergeCell ref="A13:A14"/>
    <mergeCell ref="C1:G1"/>
    <mergeCell ref="C2:G2"/>
    <mergeCell ref="M4:N5"/>
    <mergeCell ref="B3:N3"/>
    <mergeCell ref="M6:N6"/>
    <mergeCell ref="M7:N7"/>
    <mergeCell ref="M8:N8"/>
    <mergeCell ref="M9:N9"/>
    <mergeCell ref="M10:N10"/>
    <mergeCell ref="M11:N11"/>
    <mergeCell ref="M12:N12"/>
    <mergeCell ref="M13:N13"/>
    <mergeCell ref="M14:N14"/>
  </mergeCells>
  <dataValidations count="1">
    <dataValidation type="list" allowBlank="1" showInputMessage="1" showErrorMessage="1" sqref="B3">
      <formula1>$A$59:$A$64</formula1>
    </dataValidation>
  </dataValidations>
  <hyperlinks>
    <hyperlink ref="K9" r:id="rId1"/>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N23"/>
  <sheetViews>
    <sheetView topLeftCell="F1" zoomScale="80" zoomScaleNormal="80" workbookViewId="0">
      <selection activeCell="J6" sqref="J6:J20"/>
    </sheetView>
  </sheetViews>
  <sheetFormatPr baseColWidth="10" defaultRowHeight="15"/>
  <cols>
    <col min="1" max="1" width="40.7109375" style="10" customWidth="1"/>
    <col min="2" max="2" width="13.28515625" style="10" customWidth="1"/>
    <col min="3" max="3" width="24.42578125" style="10" customWidth="1"/>
    <col min="4" max="4" width="17.7109375" style="10" customWidth="1"/>
    <col min="5" max="5" width="18.140625" style="10" customWidth="1"/>
    <col min="6" max="7" width="12.7109375" style="10" customWidth="1"/>
    <col min="8" max="8" width="37.7109375" style="10" customWidth="1"/>
    <col min="9" max="9" width="31" style="10" customWidth="1"/>
    <col min="10" max="10" width="30.42578125" style="10" customWidth="1"/>
    <col min="11" max="11" width="49.7109375" style="10" customWidth="1"/>
    <col min="12" max="12" width="21.28515625" style="10" customWidth="1"/>
    <col min="13" max="16384" width="11.42578125" style="10"/>
  </cols>
  <sheetData>
    <row r="1" spans="1:14" ht="69.95" customHeight="1">
      <c r="B1" s="118"/>
      <c r="C1" s="363" t="s">
        <v>262</v>
      </c>
      <c r="D1" s="364"/>
      <c r="E1" s="364"/>
      <c r="F1" s="364"/>
      <c r="G1" s="364"/>
      <c r="H1" s="364"/>
      <c r="I1" s="118"/>
    </row>
    <row r="2" spans="1:14" ht="69.95" customHeight="1" thickBot="1">
      <c r="B2" s="120"/>
      <c r="C2" s="416" t="s">
        <v>35</v>
      </c>
      <c r="D2" s="416"/>
      <c r="E2" s="416"/>
      <c r="F2" s="416"/>
      <c r="G2" s="416"/>
      <c r="H2" s="416"/>
      <c r="I2" s="416"/>
    </row>
    <row r="3" spans="1:14" s="157" customFormat="1" ht="26.25" customHeight="1" thickBot="1">
      <c r="A3" s="37" t="s">
        <v>187</v>
      </c>
      <c r="B3" s="315" t="s">
        <v>355</v>
      </c>
      <c r="C3" s="316"/>
      <c r="D3" s="316"/>
      <c r="E3" s="316"/>
      <c r="F3" s="316"/>
      <c r="G3" s="316"/>
      <c r="H3" s="316"/>
      <c r="I3" s="316"/>
      <c r="J3" s="316"/>
      <c r="K3" s="316"/>
      <c r="L3" s="316"/>
    </row>
    <row r="4" spans="1:14" s="157" customFormat="1" ht="31.5" customHeight="1" thickBot="1">
      <c r="A4" s="321" t="s">
        <v>63</v>
      </c>
      <c r="B4" s="417"/>
      <c r="C4" s="321" t="s">
        <v>64</v>
      </c>
      <c r="D4" s="309" t="s">
        <v>8</v>
      </c>
      <c r="E4" s="309" t="s">
        <v>65</v>
      </c>
      <c r="F4" s="319" t="s">
        <v>356</v>
      </c>
      <c r="G4" s="321" t="s">
        <v>67</v>
      </c>
      <c r="H4" s="309" t="s">
        <v>36</v>
      </c>
      <c r="I4" s="303" t="s">
        <v>459</v>
      </c>
      <c r="J4" s="304"/>
      <c r="K4" s="305"/>
      <c r="L4" s="319" t="s">
        <v>68</v>
      </c>
      <c r="M4" s="428" t="s">
        <v>601</v>
      </c>
      <c r="N4" s="429"/>
    </row>
    <row r="5" spans="1:14" s="157" customFormat="1" ht="33.75" customHeight="1" thickBot="1">
      <c r="A5" s="322"/>
      <c r="B5" s="418"/>
      <c r="C5" s="322"/>
      <c r="D5" s="310"/>
      <c r="E5" s="310"/>
      <c r="F5" s="320"/>
      <c r="G5" s="322"/>
      <c r="H5" s="310"/>
      <c r="I5" s="159" t="s">
        <v>69</v>
      </c>
      <c r="J5" s="160" t="s">
        <v>70</v>
      </c>
      <c r="K5" s="161" t="s">
        <v>39</v>
      </c>
      <c r="L5" s="320"/>
      <c r="M5" s="430"/>
      <c r="N5" s="431"/>
    </row>
    <row r="6" spans="1:14" s="157" customFormat="1" ht="77.25" customHeight="1" thickBot="1">
      <c r="A6" s="419" t="s">
        <v>357</v>
      </c>
      <c r="B6" s="54" t="s">
        <v>11</v>
      </c>
      <c r="C6" s="162" t="s">
        <v>358</v>
      </c>
      <c r="D6" s="83" t="s">
        <v>359</v>
      </c>
      <c r="E6" s="83" t="s">
        <v>360</v>
      </c>
      <c r="F6" s="83" t="s">
        <v>361</v>
      </c>
      <c r="G6" s="83" t="s">
        <v>362</v>
      </c>
      <c r="H6" s="163" t="s">
        <v>90</v>
      </c>
      <c r="I6" s="164" t="s">
        <v>363</v>
      </c>
      <c r="J6" s="165">
        <v>1</v>
      </c>
      <c r="K6" s="166" t="s">
        <v>364</v>
      </c>
      <c r="L6" s="167"/>
      <c r="M6" s="432" t="s">
        <v>617</v>
      </c>
      <c r="N6" s="433"/>
    </row>
    <row r="7" spans="1:14" s="157" customFormat="1" ht="86.25" customHeight="1" thickBot="1">
      <c r="A7" s="420"/>
      <c r="B7" s="54" t="s">
        <v>12</v>
      </c>
      <c r="C7" s="168" t="s">
        <v>365</v>
      </c>
      <c r="D7" s="47" t="s">
        <v>366</v>
      </c>
      <c r="E7" s="47" t="s">
        <v>367</v>
      </c>
      <c r="F7" s="169" t="s">
        <v>361</v>
      </c>
      <c r="G7" s="84" t="s">
        <v>368</v>
      </c>
      <c r="H7" s="170" t="s">
        <v>369</v>
      </c>
      <c r="I7" s="164" t="s">
        <v>363</v>
      </c>
      <c r="J7" s="165">
        <v>1</v>
      </c>
      <c r="K7" s="171" t="s">
        <v>370</v>
      </c>
      <c r="L7" s="53" t="s">
        <v>371</v>
      </c>
      <c r="M7" s="432" t="s">
        <v>618</v>
      </c>
      <c r="N7" s="433"/>
    </row>
    <row r="8" spans="1:14" s="157" customFormat="1" ht="90" customHeight="1" thickBot="1">
      <c r="A8" s="420"/>
      <c r="B8" s="54" t="s">
        <v>13</v>
      </c>
      <c r="C8" s="162" t="s">
        <v>372</v>
      </c>
      <c r="D8" s="172" t="s">
        <v>373</v>
      </c>
      <c r="E8" s="47" t="s">
        <v>374</v>
      </c>
      <c r="F8" s="169" t="s">
        <v>361</v>
      </c>
      <c r="G8" s="84" t="s">
        <v>375</v>
      </c>
      <c r="H8" s="170" t="s">
        <v>376</v>
      </c>
      <c r="I8" s="164" t="s">
        <v>377</v>
      </c>
      <c r="J8" s="165">
        <v>1</v>
      </c>
      <c r="K8" s="173" t="s">
        <v>378</v>
      </c>
      <c r="L8" s="53" t="s">
        <v>379</v>
      </c>
      <c r="M8" s="432" t="s">
        <v>617</v>
      </c>
      <c r="N8" s="433"/>
    </row>
    <row r="9" spans="1:14" s="157" customFormat="1" ht="141" customHeight="1" thickBot="1">
      <c r="A9" s="420"/>
      <c r="B9" s="45" t="s">
        <v>27</v>
      </c>
      <c r="C9" s="46" t="s">
        <v>380</v>
      </c>
      <c r="D9" s="174" t="s">
        <v>381</v>
      </c>
      <c r="E9" s="47" t="s">
        <v>382</v>
      </c>
      <c r="F9" s="169" t="s">
        <v>361</v>
      </c>
      <c r="G9" s="83" t="s">
        <v>375</v>
      </c>
      <c r="H9" s="163" t="s">
        <v>383</v>
      </c>
      <c r="I9" s="175" t="s">
        <v>384</v>
      </c>
      <c r="J9" s="276">
        <v>1</v>
      </c>
      <c r="K9" s="47" t="s">
        <v>385</v>
      </c>
      <c r="L9" s="176"/>
      <c r="M9" s="432" t="s">
        <v>617</v>
      </c>
      <c r="N9" s="433"/>
    </row>
    <row r="10" spans="1:14" s="157" customFormat="1" ht="105.75" customHeight="1" thickBot="1">
      <c r="A10" s="420"/>
      <c r="B10" s="39" t="s">
        <v>287</v>
      </c>
      <c r="C10" s="177" t="s">
        <v>386</v>
      </c>
      <c r="D10" s="178" t="s">
        <v>387</v>
      </c>
      <c r="E10" s="76" t="s">
        <v>388</v>
      </c>
      <c r="F10" s="179" t="s">
        <v>74</v>
      </c>
      <c r="G10" s="180" t="s">
        <v>389</v>
      </c>
      <c r="H10" s="181" t="s">
        <v>390</v>
      </c>
      <c r="I10" s="182" t="s">
        <v>391</v>
      </c>
      <c r="J10" s="183">
        <v>0.4</v>
      </c>
      <c r="K10" s="277" t="s">
        <v>392</v>
      </c>
      <c r="L10" s="184"/>
    </row>
    <row r="11" spans="1:14" s="228" customFormat="1" ht="114.75" customHeight="1" thickBot="1">
      <c r="A11" s="420"/>
      <c r="B11" s="219" t="s">
        <v>291</v>
      </c>
      <c r="C11" s="220" t="s">
        <v>393</v>
      </c>
      <c r="D11" s="221" t="s">
        <v>394</v>
      </c>
      <c r="E11" s="222" t="s">
        <v>395</v>
      </c>
      <c r="F11" s="222" t="s">
        <v>74</v>
      </c>
      <c r="G11" s="223" t="s">
        <v>396</v>
      </c>
      <c r="H11" s="224" t="s">
        <v>397</v>
      </c>
      <c r="I11" s="225" t="s">
        <v>398</v>
      </c>
      <c r="J11" s="226">
        <v>1</v>
      </c>
      <c r="K11" s="227" t="s">
        <v>399</v>
      </c>
      <c r="L11" s="196"/>
      <c r="M11" s="432" t="s">
        <v>617</v>
      </c>
      <c r="N11" s="433"/>
    </row>
    <row r="12" spans="1:14" s="157" customFormat="1" ht="122.25" customHeight="1" thickBot="1">
      <c r="A12" s="421"/>
      <c r="B12" s="41" t="s">
        <v>300</v>
      </c>
      <c r="C12" s="185" t="s">
        <v>400</v>
      </c>
      <c r="D12" s="186" t="s">
        <v>401</v>
      </c>
      <c r="E12" s="69" t="s">
        <v>402</v>
      </c>
      <c r="F12" s="187" t="s">
        <v>403</v>
      </c>
      <c r="G12" s="188" t="s">
        <v>389</v>
      </c>
      <c r="H12" s="189" t="s">
        <v>90</v>
      </c>
      <c r="I12" s="190" t="s">
        <v>363</v>
      </c>
      <c r="J12" s="191">
        <v>0.5</v>
      </c>
      <c r="K12" s="192" t="s">
        <v>404</v>
      </c>
      <c r="L12" s="193" t="s">
        <v>405</v>
      </c>
    </row>
    <row r="13" spans="1:14" s="157" customFormat="1" ht="105" customHeight="1" thickBot="1">
      <c r="A13" s="422" t="s">
        <v>406</v>
      </c>
      <c r="B13" s="45" t="s">
        <v>407</v>
      </c>
      <c r="C13" s="194" t="s">
        <v>408</v>
      </c>
      <c r="D13" s="46" t="s">
        <v>409</v>
      </c>
      <c r="E13" s="47" t="s">
        <v>410</v>
      </c>
      <c r="F13" s="169" t="s">
        <v>74</v>
      </c>
      <c r="G13" s="83" t="s">
        <v>411</v>
      </c>
      <c r="H13" s="163" t="s">
        <v>112</v>
      </c>
      <c r="I13" s="164" t="s">
        <v>412</v>
      </c>
      <c r="J13" s="165">
        <v>1</v>
      </c>
      <c r="K13" s="195" t="s">
        <v>413</v>
      </c>
      <c r="L13" s="87" t="s">
        <v>412</v>
      </c>
      <c r="M13" s="432" t="s">
        <v>617</v>
      </c>
      <c r="N13" s="433"/>
    </row>
    <row r="14" spans="1:14" s="157" customFormat="1" ht="180" customHeight="1" thickBot="1">
      <c r="A14" s="423"/>
      <c r="B14" s="209" t="s">
        <v>15</v>
      </c>
      <c r="C14" s="210" t="s">
        <v>372</v>
      </c>
      <c r="D14" s="211" t="s">
        <v>414</v>
      </c>
      <c r="E14" s="212" t="s">
        <v>415</v>
      </c>
      <c r="F14" s="212" t="s">
        <v>403</v>
      </c>
      <c r="G14" s="213" t="s">
        <v>416</v>
      </c>
      <c r="H14" s="214" t="s">
        <v>112</v>
      </c>
      <c r="I14" s="215" t="s">
        <v>460</v>
      </c>
      <c r="J14" s="216">
        <v>1</v>
      </c>
      <c r="K14" s="217" t="s">
        <v>417</v>
      </c>
      <c r="L14" s="218" t="s">
        <v>418</v>
      </c>
      <c r="M14" s="432" t="s">
        <v>620</v>
      </c>
      <c r="N14" s="433"/>
    </row>
    <row r="15" spans="1:14" s="157" customFormat="1" ht="82.5" customHeight="1" thickBot="1">
      <c r="A15" s="198"/>
      <c r="B15" s="45" t="s">
        <v>16</v>
      </c>
      <c r="C15" s="194" t="s">
        <v>419</v>
      </c>
      <c r="D15" s="174" t="s">
        <v>420</v>
      </c>
      <c r="E15" s="47" t="s">
        <v>421</v>
      </c>
      <c r="F15" s="47" t="s">
        <v>403</v>
      </c>
      <c r="G15" s="169" t="s">
        <v>422</v>
      </c>
      <c r="H15" s="163" t="s">
        <v>369</v>
      </c>
      <c r="I15" s="197" t="s">
        <v>423</v>
      </c>
      <c r="J15" s="165">
        <v>1</v>
      </c>
      <c r="K15" s="171" t="s">
        <v>424</v>
      </c>
      <c r="L15" s="87"/>
      <c r="M15" s="434" t="s">
        <v>619</v>
      </c>
      <c r="N15" s="435"/>
    </row>
    <row r="16" spans="1:14" s="157" customFormat="1" ht="135" customHeight="1" thickBot="1">
      <c r="A16" s="199" t="s">
        <v>425</v>
      </c>
      <c r="B16" s="54" t="s">
        <v>17</v>
      </c>
      <c r="C16" s="162" t="s">
        <v>426</v>
      </c>
      <c r="D16" s="174" t="s">
        <v>427</v>
      </c>
      <c r="E16" s="174" t="s">
        <v>428</v>
      </c>
      <c r="F16" s="169" t="s">
        <v>74</v>
      </c>
      <c r="G16" s="83" t="s">
        <v>429</v>
      </c>
      <c r="H16" s="163" t="s">
        <v>112</v>
      </c>
      <c r="I16" s="175" t="s">
        <v>430</v>
      </c>
      <c r="J16" s="165">
        <v>1</v>
      </c>
      <c r="K16" s="166" t="s">
        <v>431</v>
      </c>
      <c r="L16" s="87"/>
      <c r="M16" s="432" t="s">
        <v>620</v>
      </c>
      <c r="N16" s="433"/>
    </row>
    <row r="17" spans="1:14" s="157" customFormat="1" ht="105.75" customHeight="1" thickBot="1">
      <c r="A17" s="422" t="s">
        <v>432</v>
      </c>
      <c r="B17" s="45" t="s">
        <v>19</v>
      </c>
      <c r="C17" s="194" t="s">
        <v>433</v>
      </c>
      <c r="D17" s="174" t="s">
        <v>434</v>
      </c>
      <c r="E17" s="172" t="s">
        <v>435</v>
      </c>
      <c r="F17" s="47" t="s">
        <v>74</v>
      </c>
      <c r="G17" s="169" t="s">
        <v>436</v>
      </c>
      <c r="H17" s="163" t="s">
        <v>112</v>
      </c>
      <c r="I17" s="175" t="s">
        <v>437</v>
      </c>
      <c r="J17" s="165">
        <v>1</v>
      </c>
      <c r="K17" s="173" t="s">
        <v>438</v>
      </c>
      <c r="L17" s="87" t="s">
        <v>439</v>
      </c>
      <c r="M17" s="432" t="s">
        <v>620</v>
      </c>
      <c r="N17" s="433"/>
    </row>
    <row r="18" spans="1:14" s="157" customFormat="1" ht="100.5" customHeight="1" thickBot="1">
      <c r="A18" s="424"/>
      <c r="B18" s="45" t="s">
        <v>20</v>
      </c>
      <c r="C18" s="194" t="s">
        <v>440</v>
      </c>
      <c r="D18" s="174" t="s">
        <v>441</v>
      </c>
      <c r="E18" s="174" t="s">
        <v>442</v>
      </c>
      <c r="F18" s="47" t="s">
        <v>74</v>
      </c>
      <c r="G18" s="64" t="s">
        <v>436</v>
      </c>
      <c r="H18" s="170" t="s">
        <v>112</v>
      </c>
      <c r="I18" s="200" t="s">
        <v>443</v>
      </c>
      <c r="J18" s="165">
        <v>1</v>
      </c>
      <c r="K18" s="195" t="s">
        <v>370</v>
      </c>
      <c r="L18" s="174"/>
      <c r="M18" s="432" t="s">
        <v>620</v>
      </c>
      <c r="N18" s="433"/>
    </row>
    <row r="19" spans="1:14" s="157" customFormat="1" ht="180" customHeight="1" thickBot="1">
      <c r="A19" s="422" t="s">
        <v>444</v>
      </c>
      <c r="B19" s="201" t="s">
        <v>133</v>
      </c>
      <c r="C19" s="46" t="s">
        <v>445</v>
      </c>
      <c r="D19" s="174" t="s">
        <v>446</v>
      </c>
      <c r="E19" s="174" t="s">
        <v>447</v>
      </c>
      <c r="F19" s="47" t="s">
        <v>403</v>
      </c>
      <c r="G19" s="169" t="s">
        <v>436</v>
      </c>
      <c r="H19" s="163" t="s">
        <v>112</v>
      </c>
      <c r="I19" s="175" t="s">
        <v>448</v>
      </c>
      <c r="J19" s="165">
        <v>1</v>
      </c>
      <c r="K19" s="171" t="s">
        <v>449</v>
      </c>
      <c r="L19" s="53"/>
      <c r="M19" s="432" t="s">
        <v>620</v>
      </c>
      <c r="N19" s="433"/>
    </row>
    <row r="20" spans="1:14" s="157" customFormat="1" ht="103.5" customHeight="1" thickBot="1">
      <c r="A20" s="425"/>
      <c r="B20" s="54" t="s">
        <v>133</v>
      </c>
      <c r="C20" s="162" t="s">
        <v>450</v>
      </c>
      <c r="D20" s="83" t="s">
        <v>451</v>
      </c>
      <c r="E20" s="162" t="s">
        <v>452</v>
      </c>
      <c r="F20" s="83" t="s">
        <v>74</v>
      </c>
      <c r="G20" s="83" t="s">
        <v>453</v>
      </c>
      <c r="H20" s="163" t="s">
        <v>454</v>
      </c>
      <c r="I20" s="164" t="s">
        <v>455</v>
      </c>
      <c r="J20" s="165">
        <v>1</v>
      </c>
      <c r="K20" s="202" t="s">
        <v>456</v>
      </c>
      <c r="L20" s="53" t="s">
        <v>621</v>
      </c>
      <c r="M20" s="432" t="s">
        <v>620</v>
      </c>
      <c r="N20" s="433"/>
    </row>
    <row r="21" spans="1:14" s="157" customFormat="1" ht="23.25" customHeight="1">
      <c r="A21" s="203" t="s">
        <v>140</v>
      </c>
      <c r="B21" s="203"/>
      <c r="C21" s="203"/>
      <c r="D21" s="426"/>
      <c r="E21" s="203"/>
      <c r="F21" s="203"/>
      <c r="G21" s="203"/>
      <c r="H21" s="203"/>
      <c r="I21" s="203"/>
      <c r="J21" s="203"/>
      <c r="K21" s="203"/>
      <c r="L21" s="203"/>
    </row>
    <row r="22" spans="1:14" s="157" customFormat="1" ht="12.75">
      <c r="A22" s="204"/>
      <c r="D22" s="427"/>
      <c r="E22" s="158"/>
      <c r="F22" s="158"/>
      <c r="K22" s="205"/>
    </row>
    <row r="23" spans="1:14" s="157" customFormat="1" ht="12.75">
      <c r="A23" s="204"/>
      <c r="D23" s="427"/>
      <c r="E23" s="158"/>
      <c r="F23" s="158"/>
    </row>
  </sheetData>
  <autoFilter ref="A5:M21"/>
  <mergeCells count="32">
    <mergeCell ref="M17:N17"/>
    <mergeCell ref="M20:N20"/>
    <mergeCell ref="M19:N19"/>
    <mergeCell ref="M18:N18"/>
    <mergeCell ref="M11:N11"/>
    <mergeCell ref="M13:N13"/>
    <mergeCell ref="M14:N14"/>
    <mergeCell ref="M15:N15"/>
    <mergeCell ref="M16:N16"/>
    <mergeCell ref="M4:N5"/>
    <mergeCell ref="M6:N6"/>
    <mergeCell ref="M7:N7"/>
    <mergeCell ref="M8:N8"/>
    <mergeCell ref="M9:N9"/>
    <mergeCell ref="A6:A12"/>
    <mergeCell ref="A13:A14"/>
    <mergeCell ref="A17:A18"/>
    <mergeCell ref="A19:A20"/>
    <mergeCell ref="D21:D23"/>
    <mergeCell ref="C1:H1"/>
    <mergeCell ref="C2:I2"/>
    <mergeCell ref="B3:L3"/>
    <mergeCell ref="A4:A5"/>
    <mergeCell ref="B4:B5"/>
    <mergeCell ref="C4:C5"/>
    <mergeCell ref="D4:D5"/>
    <mergeCell ref="E4:E5"/>
    <mergeCell ref="F4:F5"/>
    <mergeCell ref="G4:G5"/>
    <mergeCell ref="H4:H5"/>
    <mergeCell ref="I4:K4"/>
    <mergeCell ref="L4:L5"/>
  </mergeCells>
  <dataValidations count="1">
    <dataValidation type="list" allowBlank="1" showInputMessage="1" showErrorMessage="1" sqref="B3:L3">
      <formula1>$A$70:$A$75</formula1>
    </dataValidation>
  </dataValidations>
  <hyperlinks>
    <hyperlink ref="K10" r:id="rId1"/>
    <hyperlink ref="K15" r:id="rId2"/>
    <hyperlink ref="K19" r:id="rId3"/>
    <hyperlink ref="K7" r:id="rId4"/>
    <hyperlink ref="K20" r:id="rId5"/>
    <hyperlink ref="K11" r:id="rId6"/>
    <hyperlink ref="K13" r:id="rId7" location="186-procedimientos" display="http://intranet.idipron.gov.co/index.php#186-procedimientos"/>
    <hyperlink ref="K18" r:id="rId8"/>
  </hyperlinks>
  <pageMargins left="0.70866141732283472" right="0.70866141732283472" top="0.74803149606299213" bottom="0.74803149606299213" header="0.31496062992125984" footer="0.31496062992125984"/>
  <pageSetup scale="60" orientation="landscape" r:id="rId9"/>
  <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N29"/>
  <sheetViews>
    <sheetView topLeftCell="A19" zoomScale="50" zoomScaleNormal="50" workbookViewId="0">
      <selection activeCell="J13" sqref="J13:J23"/>
    </sheetView>
  </sheetViews>
  <sheetFormatPr baseColWidth="10" defaultRowHeight="15"/>
  <cols>
    <col min="1" max="1" width="40.7109375" style="10" customWidth="1"/>
    <col min="2" max="2" width="13.28515625" style="10" customWidth="1"/>
    <col min="3" max="3" width="24" style="10" customWidth="1"/>
    <col min="4" max="4" width="25.140625" style="10" customWidth="1"/>
    <col min="5" max="5" width="16.85546875" style="10" customWidth="1"/>
    <col min="6" max="6" width="12.7109375" style="10" customWidth="1"/>
    <col min="7" max="7" width="18.85546875" style="10" customWidth="1"/>
    <col min="8" max="8" width="50.28515625" style="10" customWidth="1"/>
    <col min="9" max="9" width="44.42578125" style="10" customWidth="1"/>
    <col min="10" max="10" width="30.42578125" style="10" customWidth="1"/>
    <col min="11" max="11" width="49.7109375" style="10" customWidth="1"/>
    <col min="12" max="12" width="28.140625" style="10" customWidth="1"/>
    <col min="13" max="16384" width="11.42578125" style="10"/>
  </cols>
  <sheetData>
    <row r="1" spans="1:14" ht="69.95" customHeight="1">
      <c r="B1" s="118"/>
      <c r="C1" s="363" t="s">
        <v>262</v>
      </c>
      <c r="D1" s="364"/>
      <c r="E1" s="364"/>
      <c r="F1" s="364"/>
      <c r="G1" s="364"/>
      <c r="H1" s="364"/>
      <c r="I1" s="118"/>
    </row>
    <row r="2" spans="1:14" ht="69.95" customHeight="1" thickBot="1">
      <c r="B2" s="120"/>
      <c r="C2" s="416" t="s">
        <v>458</v>
      </c>
      <c r="D2" s="416"/>
      <c r="E2" s="416"/>
      <c r="F2" s="416"/>
      <c r="G2" s="416"/>
      <c r="H2" s="416"/>
      <c r="I2" s="416"/>
      <c r="J2"/>
    </row>
    <row r="3" spans="1:14" s="38" customFormat="1" ht="26.25" customHeight="1" thickBot="1">
      <c r="A3" s="132" t="s">
        <v>187</v>
      </c>
      <c r="B3" s="438" t="s">
        <v>461</v>
      </c>
      <c r="C3" s="439"/>
      <c r="D3" s="439"/>
      <c r="E3" s="439"/>
      <c r="F3" s="439"/>
      <c r="G3" s="439"/>
      <c r="H3" s="439"/>
      <c r="I3" s="439"/>
      <c r="J3" s="439"/>
      <c r="K3" s="439"/>
      <c r="L3" s="439"/>
    </row>
    <row r="4" spans="1:14" s="38" customFormat="1" ht="39" customHeight="1" thickBot="1">
      <c r="A4" s="368" t="s">
        <v>63</v>
      </c>
      <c r="B4" s="370"/>
      <c r="C4" s="368" t="s">
        <v>64</v>
      </c>
      <c r="D4" s="372" t="s">
        <v>8</v>
      </c>
      <c r="E4" s="372" t="s">
        <v>65</v>
      </c>
      <c r="F4" s="374" t="s">
        <v>190</v>
      </c>
      <c r="G4" s="368" t="s">
        <v>67</v>
      </c>
      <c r="H4" s="372" t="s">
        <v>36</v>
      </c>
      <c r="I4" s="376" t="s">
        <v>462</v>
      </c>
      <c r="J4" s="377"/>
      <c r="K4" s="378"/>
      <c r="L4" s="379" t="s">
        <v>68</v>
      </c>
      <c r="M4" s="460" t="s">
        <v>601</v>
      </c>
      <c r="N4" s="461"/>
    </row>
    <row r="5" spans="1:14" s="38" customFormat="1" ht="34.5" customHeight="1" thickBot="1">
      <c r="A5" s="369"/>
      <c r="B5" s="371"/>
      <c r="C5" s="369"/>
      <c r="D5" s="373"/>
      <c r="E5" s="373"/>
      <c r="F5" s="375"/>
      <c r="G5" s="369"/>
      <c r="H5" s="373"/>
      <c r="I5" s="42" t="s">
        <v>69</v>
      </c>
      <c r="J5" s="133" t="s">
        <v>70</v>
      </c>
      <c r="K5" s="134" t="s">
        <v>39</v>
      </c>
      <c r="L5" s="380"/>
      <c r="M5" s="462"/>
      <c r="N5" s="463"/>
    </row>
    <row r="6" spans="1:14" s="38" customFormat="1" ht="70.5" hidden="1" customHeight="1" thickBot="1">
      <c r="A6" s="436" t="s">
        <v>463</v>
      </c>
      <c r="B6" s="135" t="s">
        <v>11</v>
      </c>
      <c r="C6" s="229" t="s">
        <v>464</v>
      </c>
      <c r="D6" s="229" t="s">
        <v>465</v>
      </c>
      <c r="E6" s="230" t="s">
        <v>466</v>
      </c>
      <c r="F6" s="229" t="s">
        <v>467</v>
      </c>
      <c r="G6" s="229" t="s">
        <v>468</v>
      </c>
      <c r="H6" s="138" t="s">
        <v>469</v>
      </c>
      <c r="I6" s="139" t="s">
        <v>470</v>
      </c>
      <c r="J6" s="140">
        <v>1</v>
      </c>
      <c r="K6" s="231" t="s">
        <v>471</v>
      </c>
      <c r="L6" s="232"/>
    </row>
    <row r="7" spans="1:14" s="38" customFormat="1" ht="90" hidden="1" customHeight="1" thickBot="1">
      <c r="A7" s="390"/>
      <c r="B7" s="135" t="s">
        <v>12</v>
      </c>
      <c r="C7" s="229" t="s">
        <v>472</v>
      </c>
      <c r="D7" s="229" t="s">
        <v>473</v>
      </c>
      <c r="E7" s="75" t="s">
        <v>474</v>
      </c>
      <c r="F7" s="229" t="s">
        <v>467</v>
      </c>
      <c r="G7" s="229" t="s">
        <v>468</v>
      </c>
      <c r="H7" s="148" t="s">
        <v>475</v>
      </c>
      <c r="I7" s="139" t="s">
        <v>476</v>
      </c>
      <c r="J7" s="154">
        <v>1</v>
      </c>
      <c r="K7" s="233" t="s">
        <v>477</v>
      </c>
      <c r="L7" s="232"/>
    </row>
    <row r="8" spans="1:14" s="38" customFormat="1" ht="29.25" hidden="1" customHeight="1" thickBot="1">
      <c r="A8" s="437"/>
      <c r="B8" s="135" t="s">
        <v>13</v>
      </c>
      <c r="C8" s="229" t="s">
        <v>478</v>
      </c>
      <c r="D8" s="234" t="s">
        <v>479</v>
      </c>
      <c r="E8" s="147" t="s">
        <v>480</v>
      </c>
      <c r="F8" s="229" t="s">
        <v>467</v>
      </c>
      <c r="G8" s="229" t="s">
        <v>468</v>
      </c>
      <c r="H8" s="138" t="s">
        <v>481</v>
      </c>
      <c r="I8" s="139" t="s">
        <v>482</v>
      </c>
      <c r="J8" s="140">
        <v>1</v>
      </c>
      <c r="K8" s="231" t="s">
        <v>483</v>
      </c>
      <c r="L8" s="235"/>
    </row>
    <row r="9" spans="1:14" s="38" customFormat="1" ht="64.5" hidden="1" customHeight="1" thickBot="1">
      <c r="A9" s="436" t="s">
        <v>484</v>
      </c>
      <c r="B9" s="146" t="s">
        <v>14</v>
      </c>
      <c r="C9" s="229" t="s">
        <v>485</v>
      </c>
      <c r="D9" s="234" t="s">
        <v>486</v>
      </c>
      <c r="E9" s="147" t="s">
        <v>487</v>
      </c>
      <c r="F9" s="229" t="s">
        <v>467</v>
      </c>
      <c r="G9" s="229" t="s">
        <v>468</v>
      </c>
      <c r="H9" s="148" t="s">
        <v>469</v>
      </c>
      <c r="I9" s="139" t="s">
        <v>488</v>
      </c>
      <c r="J9" s="154">
        <v>1</v>
      </c>
      <c r="K9" s="233" t="s">
        <v>489</v>
      </c>
      <c r="L9" s="235"/>
    </row>
    <row r="10" spans="1:14" s="38" customFormat="1" ht="49.5" hidden="1" customHeight="1" thickBot="1">
      <c r="A10" s="390"/>
      <c r="B10" s="146" t="s">
        <v>15</v>
      </c>
      <c r="C10" s="229" t="s">
        <v>490</v>
      </c>
      <c r="D10" s="234" t="s">
        <v>491</v>
      </c>
      <c r="E10" s="147" t="s">
        <v>480</v>
      </c>
      <c r="F10" s="229" t="s">
        <v>467</v>
      </c>
      <c r="G10" s="229" t="s">
        <v>468</v>
      </c>
      <c r="H10" s="138" t="s">
        <v>481</v>
      </c>
      <c r="I10" s="139" t="s">
        <v>492</v>
      </c>
      <c r="J10" s="154">
        <v>1</v>
      </c>
      <c r="K10" s="236" t="s">
        <v>493</v>
      </c>
      <c r="L10" s="235"/>
    </row>
    <row r="11" spans="1:14" s="38" customFormat="1" ht="59.25" hidden="1" customHeight="1" thickBot="1">
      <c r="A11" s="437"/>
      <c r="B11" s="146" t="s">
        <v>16</v>
      </c>
      <c r="C11" s="229" t="s">
        <v>494</v>
      </c>
      <c r="D11" s="234" t="s">
        <v>495</v>
      </c>
      <c r="E11" s="147" t="s">
        <v>496</v>
      </c>
      <c r="F11" s="229" t="s">
        <v>467</v>
      </c>
      <c r="G11" s="237" t="s">
        <v>497</v>
      </c>
      <c r="H11" s="238" t="s">
        <v>498</v>
      </c>
      <c r="I11" s="139" t="s">
        <v>499</v>
      </c>
      <c r="J11" s="154">
        <v>1</v>
      </c>
      <c r="K11" s="86" t="s">
        <v>500</v>
      </c>
      <c r="L11" s="235"/>
    </row>
    <row r="12" spans="1:14" s="38" customFormat="1" ht="59.25" hidden="1" customHeight="1" thickBot="1">
      <c r="A12" s="392" t="s">
        <v>501</v>
      </c>
      <c r="B12" s="146" t="s">
        <v>17</v>
      </c>
      <c r="C12" s="234" t="s">
        <v>502</v>
      </c>
      <c r="D12" s="234" t="s">
        <v>503</v>
      </c>
      <c r="E12" s="147" t="s">
        <v>504</v>
      </c>
      <c r="F12" s="229" t="s">
        <v>467</v>
      </c>
      <c r="G12" s="229" t="s">
        <v>468</v>
      </c>
      <c r="H12" s="239" t="s">
        <v>505</v>
      </c>
      <c r="I12" s="139" t="s">
        <v>506</v>
      </c>
      <c r="J12" s="154">
        <v>1</v>
      </c>
      <c r="K12" s="240" t="s">
        <v>507</v>
      </c>
      <c r="L12" s="235"/>
    </row>
    <row r="13" spans="1:14" s="38" customFormat="1" ht="156.75" customHeight="1" thickBot="1">
      <c r="A13" s="391"/>
      <c r="B13" s="146" t="s">
        <v>18</v>
      </c>
      <c r="C13" s="234" t="s">
        <v>508</v>
      </c>
      <c r="D13" s="234" t="s">
        <v>509</v>
      </c>
      <c r="E13" s="147" t="s">
        <v>510</v>
      </c>
      <c r="F13" s="229" t="s">
        <v>467</v>
      </c>
      <c r="G13" s="229" t="s">
        <v>468</v>
      </c>
      <c r="H13" s="241" t="s">
        <v>511</v>
      </c>
      <c r="I13" s="242" t="s">
        <v>512</v>
      </c>
      <c r="J13" s="243" t="s">
        <v>513</v>
      </c>
      <c r="K13" s="244" t="s">
        <v>514</v>
      </c>
      <c r="L13" s="278" t="s">
        <v>515</v>
      </c>
      <c r="M13" s="432" t="s">
        <v>622</v>
      </c>
      <c r="N13" s="433"/>
    </row>
    <row r="14" spans="1:14" s="38" customFormat="1" ht="123.75" customHeight="1" thickBot="1">
      <c r="A14" s="440" t="s">
        <v>516</v>
      </c>
      <c r="B14" s="146" t="s">
        <v>19</v>
      </c>
      <c r="C14" s="246" t="s">
        <v>517</v>
      </c>
      <c r="D14" s="234" t="s">
        <v>518</v>
      </c>
      <c r="E14" s="147" t="s">
        <v>519</v>
      </c>
      <c r="F14" s="229" t="s">
        <v>467</v>
      </c>
      <c r="G14" s="237" t="s">
        <v>497</v>
      </c>
      <c r="H14" s="238" t="s">
        <v>520</v>
      </c>
      <c r="I14" s="247" t="s">
        <v>521</v>
      </c>
      <c r="J14" s="243" t="s">
        <v>522</v>
      </c>
      <c r="K14" s="248" t="s">
        <v>523</v>
      </c>
      <c r="L14" s="278" t="s">
        <v>515</v>
      </c>
      <c r="M14" s="464" t="s">
        <v>622</v>
      </c>
      <c r="N14" s="465"/>
    </row>
    <row r="15" spans="1:14" s="38" customFormat="1" ht="141.75" customHeight="1" thickBot="1">
      <c r="A15" s="441"/>
      <c r="B15" s="146" t="s">
        <v>20</v>
      </c>
      <c r="C15" s="234" t="s">
        <v>524</v>
      </c>
      <c r="D15" s="234" t="s">
        <v>525</v>
      </c>
      <c r="E15" s="147" t="s">
        <v>526</v>
      </c>
      <c r="F15" s="229" t="s">
        <v>467</v>
      </c>
      <c r="G15" s="237" t="s">
        <v>497</v>
      </c>
      <c r="H15" s="238" t="s">
        <v>520</v>
      </c>
      <c r="I15" s="247" t="s">
        <v>527</v>
      </c>
      <c r="J15" s="243" t="s">
        <v>528</v>
      </c>
      <c r="K15" s="248" t="s">
        <v>529</v>
      </c>
      <c r="L15" s="278" t="s">
        <v>515</v>
      </c>
      <c r="M15" s="466" t="s">
        <v>622</v>
      </c>
      <c r="N15" s="467"/>
    </row>
    <row r="16" spans="1:14" s="38" customFormat="1" ht="123.75" customHeight="1" thickBot="1">
      <c r="A16" s="441"/>
      <c r="B16" s="146" t="s">
        <v>22</v>
      </c>
      <c r="C16" s="234" t="s">
        <v>530</v>
      </c>
      <c r="D16" s="234" t="s">
        <v>531</v>
      </c>
      <c r="E16" s="147" t="s">
        <v>532</v>
      </c>
      <c r="F16" s="229" t="s">
        <v>467</v>
      </c>
      <c r="G16" s="237" t="s">
        <v>497</v>
      </c>
      <c r="H16" s="238" t="s">
        <v>520</v>
      </c>
      <c r="I16" s="247" t="s">
        <v>533</v>
      </c>
      <c r="J16" s="243" t="s">
        <v>534</v>
      </c>
      <c r="K16" s="248" t="s">
        <v>535</v>
      </c>
      <c r="L16" s="245" t="s">
        <v>515</v>
      </c>
      <c r="M16" s="466" t="s">
        <v>622</v>
      </c>
      <c r="N16" s="467"/>
    </row>
    <row r="17" spans="1:14" s="38" customFormat="1" ht="108.75" customHeight="1" thickBot="1">
      <c r="A17" s="442"/>
      <c r="B17" s="146" t="s">
        <v>536</v>
      </c>
      <c r="C17" s="234" t="s">
        <v>537</v>
      </c>
      <c r="D17" s="234" t="s">
        <v>538</v>
      </c>
      <c r="E17" s="147" t="s">
        <v>539</v>
      </c>
      <c r="F17" s="229" t="s">
        <v>467</v>
      </c>
      <c r="G17" s="237" t="s">
        <v>497</v>
      </c>
      <c r="H17" s="238" t="s">
        <v>520</v>
      </c>
      <c r="I17" s="247" t="s">
        <v>540</v>
      </c>
      <c r="J17" s="243" t="s">
        <v>541</v>
      </c>
      <c r="K17" s="248" t="s">
        <v>542</v>
      </c>
      <c r="L17" s="245" t="s">
        <v>515</v>
      </c>
      <c r="M17" s="466" t="s">
        <v>622</v>
      </c>
      <c r="N17" s="467"/>
    </row>
    <row r="18" spans="1:14" s="38" customFormat="1" ht="84.75" customHeight="1" thickBot="1">
      <c r="A18" s="443" t="s">
        <v>543</v>
      </c>
      <c r="B18" s="146" t="s">
        <v>254</v>
      </c>
      <c r="C18" s="234" t="s">
        <v>544</v>
      </c>
      <c r="D18" s="234" t="s">
        <v>509</v>
      </c>
      <c r="E18" s="147" t="s">
        <v>510</v>
      </c>
      <c r="F18" s="229" t="s">
        <v>467</v>
      </c>
      <c r="G18" s="229" t="s">
        <v>545</v>
      </c>
      <c r="H18" s="238" t="s">
        <v>546</v>
      </c>
      <c r="I18" s="151" t="s">
        <v>547</v>
      </c>
      <c r="J18" s="249" t="s">
        <v>548</v>
      </c>
      <c r="K18" s="248" t="s">
        <v>549</v>
      </c>
      <c r="L18" s="235"/>
      <c r="M18" s="466" t="s">
        <v>623</v>
      </c>
      <c r="N18" s="467"/>
    </row>
    <row r="19" spans="1:14" s="38" customFormat="1" ht="84" customHeight="1" thickBot="1">
      <c r="A19" s="444"/>
      <c r="B19" s="146" t="s">
        <v>550</v>
      </c>
      <c r="C19" s="250" t="s">
        <v>551</v>
      </c>
      <c r="D19" s="234" t="s">
        <v>552</v>
      </c>
      <c r="E19" s="147" t="s">
        <v>553</v>
      </c>
      <c r="F19" s="229" t="s">
        <v>467</v>
      </c>
      <c r="G19" s="229" t="s">
        <v>545</v>
      </c>
      <c r="H19" s="238" t="s">
        <v>546</v>
      </c>
      <c r="I19" s="251"/>
      <c r="J19" s="280" t="s">
        <v>624</v>
      </c>
      <c r="K19" s="252"/>
      <c r="L19" s="279"/>
      <c r="M19" s="466" t="s">
        <v>623</v>
      </c>
      <c r="N19" s="467"/>
    </row>
    <row r="20" spans="1:14" s="38" customFormat="1" ht="94.5" customHeight="1" thickBot="1">
      <c r="A20" s="440" t="s">
        <v>554</v>
      </c>
      <c r="B20" s="146" t="s">
        <v>555</v>
      </c>
      <c r="C20" s="147" t="s">
        <v>556</v>
      </c>
      <c r="D20" s="234" t="s">
        <v>557</v>
      </c>
      <c r="E20" s="147" t="s">
        <v>558</v>
      </c>
      <c r="F20" s="229" t="s">
        <v>467</v>
      </c>
      <c r="G20" s="229" t="s">
        <v>559</v>
      </c>
      <c r="H20" s="148" t="s">
        <v>560</v>
      </c>
      <c r="I20" s="139" t="s">
        <v>561</v>
      </c>
      <c r="J20" s="154">
        <v>1</v>
      </c>
      <c r="K20" s="233" t="s">
        <v>562</v>
      </c>
      <c r="L20" s="235"/>
      <c r="M20" s="466" t="s">
        <v>622</v>
      </c>
      <c r="N20" s="467"/>
    </row>
    <row r="21" spans="1:14" s="38" customFormat="1" ht="303.75" customHeight="1" thickBot="1">
      <c r="A21" s="441"/>
      <c r="B21" s="146" t="s">
        <v>563</v>
      </c>
      <c r="C21" s="229" t="s">
        <v>564</v>
      </c>
      <c r="D21" s="234" t="s">
        <v>565</v>
      </c>
      <c r="E21" s="147" t="s">
        <v>566</v>
      </c>
      <c r="F21" s="229" t="s">
        <v>467</v>
      </c>
      <c r="G21" s="229" t="s">
        <v>559</v>
      </c>
      <c r="H21" s="138" t="s">
        <v>567</v>
      </c>
      <c r="I21" s="253" t="s">
        <v>568</v>
      </c>
      <c r="J21" s="154">
        <v>1</v>
      </c>
      <c r="K21" s="248" t="s">
        <v>569</v>
      </c>
      <c r="L21" s="279"/>
      <c r="M21" s="466" t="s">
        <v>623</v>
      </c>
      <c r="N21" s="467"/>
    </row>
    <row r="22" spans="1:14" s="38" customFormat="1" ht="87.75" customHeight="1" thickBot="1">
      <c r="A22" s="441"/>
      <c r="B22" s="146" t="s">
        <v>570</v>
      </c>
      <c r="C22" s="229" t="s">
        <v>571</v>
      </c>
      <c r="D22" s="234" t="s">
        <v>572</v>
      </c>
      <c r="E22" s="147" t="s">
        <v>573</v>
      </c>
      <c r="F22" s="229" t="s">
        <v>467</v>
      </c>
      <c r="G22" s="229" t="s">
        <v>559</v>
      </c>
      <c r="H22" s="238" t="s">
        <v>574</v>
      </c>
      <c r="I22" s="139" t="s">
        <v>575</v>
      </c>
      <c r="J22" s="154">
        <v>1</v>
      </c>
      <c r="K22" s="86" t="s">
        <v>576</v>
      </c>
      <c r="L22" s="279"/>
      <c r="M22" s="466" t="s">
        <v>623</v>
      </c>
      <c r="N22" s="467"/>
    </row>
    <row r="23" spans="1:14" s="38" customFormat="1" ht="87.75" customHeight="1" thickBot="1">
      <c r="A23" s="441"/>
      <c r="B23" s="146" t="s">
        <v>577</v>
      </c>
      <c r="C23" s="229" t="s">
        <v>578</v>
      </c>
      <c r="D23" s="234" t="s">
        <v>579</v>
      </c>
      <c r="E23" s="147" t="s">
        <v>580</v>
      </c>
      <c r="F23" s="229" t="s">
        <v>467</v>
      </c>
      <c r="G23" s="229" t="s">
        <v>559</v>
      </c>
      <c r="H23" s="238" t="s">
        <v>581</v>
      </c>
      <c r="I23" s="139" t="s">
        <v>582</v>
      </c>
      <c r="J23" s="154" t="s">
        <v>583</v>
      </c>
      <c r="K23" s="248" t="s">
        <v>584</v>
      </c>
      <c r="L23" s="279"/>
      <c r="M23" s="466" t="s">
        <v>623</v>
      </c>
      <c r="N23" s="467"/>
    </row>
    <row r="24" spans="1:14" s="38" customFormat="1" ht="15.75">
      <c r="A24" s="447" t="s">
        <v>585</v>
      </c>
      <c r="B24" s="448"/>
      <c r="C24" s="448" t="s">
        <v>586</v>
      </c>
      <c r="D24" s="448"/>
      <c r="E24" s="448"/>
      <c r="F24" s="254"/>
      <c r="G24" s="449" t="s">
        <v>587</v>
      </c>
      <c r="H24" s="449"/>
      <c r="I24" s="450">
        <v>3779997</v>
      </c>
      <c r="J24" s="451"/>
      <c r="K24" s="255"/>
      <c r="L24" s="256"/>
    </row>
    <row r="25" spans="1:14" s="38" customFormat="1">
      <c r="A25" s="452" t="s">
        <v>588</v>
      </c>
      <c r="B25" s="453"/>
      <c r="C25" s="257"/>
      <c r="D25" s="257"/>
      <c r="E25" s="257"/>
      <c r="F25" s="258"/>
      <c r="G25" s="258"/>
      <c r="H25" s="258"/>
      <c r="I25" s="259"/>
      <c r="J25" s="259"/>
      <c r="K25" s="260"/>
      <c r="L25" s="261"/>
    </row>
    <row r="26" spans="1:14" s="38" customFormat="1" ht="16.5" thickBot="1">
      <c r="A26" s="454"/>
      <c r="B26" s="455"/>
      <c r="C26" s="456" t="s">
        <v>589</v>
      </c>
      <c r="D26" s="455"/>
      <c r="E26" s="455"/>
      <c r="F26" s="262"/>
      <c r="G26" s="457" t="s">
        <v>590</v>
      </c>
      <c r="H26" s="457"/>
      <c r="I26" s="458">
        <v>43496</v>
      </c>
      <c r="J26" s="459"/>
      <c r="K26" s="263"/>
      <c r="L26" s="264"/>
    </row>
    <row r="27" spans="1:14" s="38" customFormat="1">
      <c r="A27" s="445"/>
      <c r="D27" s="40"/>
      <c r="E27" s="40"/>
      <c r="F27" s="40"/>
    </row>
    <row r="28" spans="1:14" s="38" customFormat="1">
      <c r="A28" s="446"/>
      <c r="D28" s="40"/>
      <c r="E28" s="40"/>
      <c r="F28" s="40"/>
    </row>
    <row r="29" spans="1:14" s="38" customFormat="1">
      <c r="A29" s="446"/>
      <c r="D29" s="40"/>
      <c r="E29" s="40"/>
      <c r="F29" s="40"/>
    </row>
  </sheetData>
  <autoFilter ref="A5:M26"/>
  <mergeCells count="40">
    <mergeCell ref="M22:N22"/>
    <mergeCell ref="M23:N23"/>
    <mergeCell ref="M17:N17"/>
    <mergeCell ref="M18:N18"/>
    <mergeCell ref="M20:N20"/>
    <mergeCell ref="M19:N19"/>
    <mergeCell ref="M21:N21"/>
    <mergeCell ref="M4:N5"/>
    <mergeCell ref="M13:N13"/>
    <mergeCell ref="M14:N14"/>
    <mergeCell ref="M15:N15"/>
    <mergeCell ref="M16:N16"/>
    <mergeCell ref="C24:E24"/>
    <mergeCell ref="G24:H24"/>
    <mergeCell ref="I24:J24"/>
    <mergeCell ref="A25:B26"/>
    <mergeCell ref="C26:E26"/>
    <mergeCell ref="G26:H26"/>
    <mergeCell ref="I26:J26"/>
    <mergeCell ref="A12:A13"/>
    <mergeCell ref="A14:A17"/>
    <mergeCell ref="A18:A19"/>
    <mergeCell ref="A27:A29"/>
    <mergeCell ref="A24:B24"/>
    <mergeCell ref="A20:A23"/>
    <mergeCell ref="C1:H1"/>
    <mergeCell ref="C2:I2"/>
    <mergeCell ref="B3:L3"/>
    <mergeCell ref="F4:F5"/>
    <mergeCell ref="G4:G5"/>
    <mergeCell ref="D4:D5"/>
    <mergeCell ref="E4:E5"/>
    <mergeCell ref="H4:H5"/>
    <mergeCell ref="I4:K4"/>
    <mergeCell ref="L4:L5"/>
    <mergeCell ref="A6:A8"/>
    <mergeCell ref="A9:A11"/>
    <mergeCell ref="A4:A5"/>
    <mergeCell ref="B4:B5"/>
    <mergeCell ref="C4:C5"/>
  </mergeCells>
  <dataValidations count="1">
    <dataValidation type="list" allowBlank="1" showInputMessage="1" showErrorMessage="1" sqref="B3:L3">
      <formula1>$A$72:$A$77</formula1>
    </dataValidation>
  </dataValidations>
  <hyperlinks>
    <hyperlink ref="K8" r:id="rId1"/>
    <hyperlink ref="K6" r:id="rId2"/>
    <hyperlink ref="K10" r:id="rId3"/>
    <hyperlink ref="C26" r:id="rId4"/>
    <hyperlink ref="K13" r:id="rId5"/>
    <hyperlink ref="K14" r:id="rId6"/>
    <hyperlink ref="K17" r:id="rId7"/>
    <hyperlink ref="K16" r:id="rId8"/>
    <hyperlink ref="K23" r:id="rId9"/>
    <hyperlink ref="K18" r:id="rId10"/>
    <hyperlink ref="K21" r:id="rId11" location="102-gestion-de-desarrollo-humano"/>
  </hyperlinks>
  <pageMargins left="0.70866141732283472" right="0.70866141732283472" top="0.74803149606299213" bottom="0.74803149606299213" header="0.31496062992125984" footer="0.31496062992125984"/>
  <pageSetup scale="60" orientation="landscape" r:id="rId12"/>
  <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Seguimiento Plan Anticorrupción</vt:lpstr>
      <vt:lpstr>Componente 1</vt:lpstr>
      <vt:lpstr>Componente 2</vt:lpstr>
      <vt:lpstr>Componente 3</vt:lpstr>
      <vt:lpstr>Componente 4</vt:lpstr>
      <vt:lpstr>Componente 5</vt:lpstr>
      <vt:lpstr>Componente 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de Seguimiento Plan Anticorrupción del 30-04-2019</dc:title>
  <dc:creator>Departamento Administrativo de la Función Pública</dc:creator>
  <cp:keywords>Plan, Anticorrupción</cp:keywords>
  <cp:lastModifiedBy>Sulma Esperanza Avenda;o Mu;oz</cp:lastModifiedBy>
  <cp:lastPrinted>2019-04-25T14:08:31Z</cp:lastPrinted>
  <dcterms:created xsi:type="dcterms:W3CDTF">2019-03-14T14:58:00Z</dcterms:created>
  <dcterms:modified xsi:type="dcterms:W3CDTF">2020-01-20T21:04:20Z</dcterms:modified>
</cp:coreProperties>
</file>